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PORTAL\PORTAL 2025\1st Quarter\"/>
    </mc:Choice>
  </mc:AlternateContent>
  <bookViews>
    <workbookView xWindow="0" yWindow="0" windowWidth="28800" windowHeight="12315"/>
  </bookViews>
  <sheets>
    <sheet name="100" sheetId="3" r:id="rId1"/>
    <sheet name="200" sheetId="4" r:id="rId2"/>
    <sheet name="300" sheetId="5" r:id="rId3"/>
    <sheet name="FDPP LICENSE" sheetId="2" state="veryHidden" r:id="rId4"/>
  </sheets>
  <calcPr calcId="152511"/>
</workbook>
</file>

<file path=xl/calcChain.xml><?xml version="1.0" encoding="utf-8"?>
<calcChain xmlns="http://schemas.openxmlformats.org/spreadsheetml/2006/main">
  <c r="H61" i="5" l="1"/>
  <c r="H56" i="5"/>
  <c r="H62" i="5" s="1"/>
  <c r="H49" i="5"/>
  <c r="H40" i="5"/>
  <c r="H30" i="5"/>
  <c r="H24" i="5"/>
  <c r="I98" i="4"/>
  <c r="I65" i="4"/>
  <c r="I60" i="4"/>
  <c r="I66" i="4" s="1"/>
  <c r="I52" i="4"/>
  <c r="I41" i="4"/>
  <c r="I33" i="4"/>
  <c r="I24" i="4"/>
  <c r="I34" i="4" s="1"/>
  <c r="H96" i="3"/>
  <c r="H64" i="3"/>
  <c r="H58" i="3"/>
  <c r="H65" i="3" s="1"/>
  <c r="H50" i="3"/>
  <c r="H41" i="3"/>
  <c r="H51" i="3" s="1"/>
  <c r="H32" i="3"/>
  <c r="H24" i="3"/>
  <c r="H33" i="3" s="1"/>
  <c r="H50" i="5" l="1"/>
  <c r="H31" i="5"/>
  <c r="H63" i="5" s="1"/>
  <c r="H65" i="5"/>
  <c r="I67" i="4"/>
  <c r="I69" i="4" s="1"/>
  <c r="I53" i="4"/>
  <c r="H66" i="3"/>
  <c r="H68" i="3" s="1"/>
</calcChain>
</file>

<file path=xl/sharedStrings.xml><?xml version="1.0" encoding="utf-8"?>
<sst xmlns="http://schemas.openxmlformats.org/spreadsheetml/2006/main" count="273" uniqueCount="92">
  <si>
    <t>FDP Form 9 - Statement of Cash Flows</t>
  </si>
  <si>
    <t>(BLGF Memorandum Circular No. 09 - 2012 dated February 21, 2012, Annex 2)</t>
  </si>
  <si>
    <t>STATEMENT OF CASH FLOWS</t>
  </si>
  <si>
    <t>Collection from Taxpayers</t>
  </si>
  <si>
    <t>Interest Income</t>
  </si>
  <si>
    <t>Dividend Income</t>
  </si>
  <si>
    <t>Other Receipts</t>
  </si>
  <si>
    <t>Interest Expense</t>
  </si>
  <si>
    <t>Net Cash from Operating Activities</t>
  </si>
  <si>
    <t>Net Cash from Investing Activities</t>
  </si>
  <si>
    <t>Payment of Loan Amortization</t>
  </si>
  <si>
    <t>CAUTION:</t>
  </si>
  <si>
    <t>TO REDUCE THE RISK OF UPLOADING WRONG TEMPLATE FOR THIS DOCUMENT, DO NOT EDIT/DELETE THIS SHEET.</t>
  </si>
  <si>
    <t>FROM:</t>
  </si>
  <si>
    <t>FDPP TEAM</t>
  </si>
  <si>
    <t>v2</t>
  </si>
  <si>
    <t>Note</t>
  </si>
  <si>
    <t>Cash Flows from Operating Activities</t>
  </si>
  <si>
    <t>Cash Inflows</t>
  </si>
  <si>
    <t>P</t>
  </si>
  <si>
    <t>Share from Internal Revenue Allotment</t>
  </si>
  <si>
    <t>Receipts from Business / Service Income</t>
  </si>
  <si>
    <t>Total Cash Inflows</t>
  </si>
  <si>
    <t>Cash Outflows</t>
  </si>
  <si>
    <t>Payment of Expense</t>
  </si>
  <si>
    <t>Payment to Suppliers and Creditors</t>
  </si>
  <si>
    <t>Payment to Employees</t>
  </si>
  <si>
    <t>Other expenses</t>
  </si>
  <si>
    <t>Total Cash Outflows</t>
  </si>
  <si>
    <t>Cash Flows from Investing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</si>
  <si>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</si>
  <si>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</si>
  <si>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</si>
  <si>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</si>
  <si>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</si>
  <si>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</si>
  <si>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</si>
  <si>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</si>
  <si>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</si>
  <si>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</si>
  <si>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Cash Flows from Financing activities</t>
  </si>
  <si>
    <t>Proceeds from Insurance of Bonds</t>
  </si>
  <si>
    <t xml:space="preserve">Proceeds from Loans </t>
  </si>
  <si>
    <t xml:space="preserve"> Cash Outflows</t>
  </si>
  <si>
    <t>Payment of Long-term Liabilities</t>
  </si>
  <si>
    <t>Retirement / Redemption of Debt Securities</t>
  </si>
  <si>
    <t>Net Cash Flows from Financing Activites</t>
  </si>
  <si>
    <t>Total Cash Provided by Operating, Investing and Financing Activities</t>
  </si>
  <si>
    <t>Add:</t>
  </si>
  <si>
    <t>a ).</t>
  </si>
  <si>
    <t>Cash and Cash Equivalent</t>
  </si>
  <si>
    <t xml:space="preserve">               Cash and cash equivalents consist of cash on hand, balances with banks, and investment in time deposits. Cash and cash equivalents included in the cash flow statement comprise the following statement of financial position amounts:</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</si>
  <si>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</si>
  <si>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</si>
  <si>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</si>
  <si>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</si>
  <si>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</si>
  <si>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</si>
  <si>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</si>
  <si>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</si>
  <si>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</si>
  <si>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</si>
  <si>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</si>
  <si>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</si>
  <si>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Increase in Current Assets</t>
  </si>
  <si>
    <t>Increase in investment due to revaluation</t>
  </si>
  <si>
    <t>Increase in receivables</t>
  </si>
  <si>
    <t>CERTIFIED CORRECT :</t>
  </si>
  <si>
    <t>ALMEDA O. DE VENECIA</t>
  </si>
  <si>
    <t>Municipal Accountant</t>
  </si>
  <si>
    <t>REGION: I</t>
  </si>
  <si>
    <t>PROVINCE: PANGASINAN</t>
  </si>
  <si>
    <t>CITY/MUNICIPALITY: BALUNGAO</t>
  </si>
  <si>
    <t>CALENDAR YEAR: 2025</t>
  </si>
  <si>
    <t>QUARTER: 4TH</t>
  </si>
  <si>
    <t>Special Education Fund 200</t>
  </si>
  <si>
    <t>Trust Fund Code 300</t>
  </si>
  <si>
    <t xml:space="preserve"> Notes to Cash Flows Statement</t>
  </si>
  <si>
    <t>Increase in Receivables</t>
  </si>
  <si>
    <t>STATEMENT OF CONDENSED CASH FLOWS</t>
  </si>
  <si>
    <t>General Fund Code 100</t>
  </si>
  <si>
    <r>
      <t xml:space="preserve">For the Month of </t>
    </r>
    <r>
      <rPr>
        <b/>
        <i/>
        <sz val="12"/>
        <color theme="1"/>
        <rFont val="Times New Roman"/>
        <family val="1"/>
      </rPr>
      <t>March 31, 2025</t>
    </r>
  </si>
  <si>
    <t>Share from Internal Revenue Collections</t>
  </si>
  <si>
    <t xml:space="preserve"> Cash at the Beginning of the Month</t>
  </si>
  <si>
    <t>Cash Balance at the End of the Month</t>
  </si>
  <si>
    <t>QUARTER: 1ST</t>
  </si>
  <si>
    <t>Cash Balance at the end of the Month</t>
  </si>
  <si>
    <t>-</t>
  </si>
  <si>
    <t>STATEMENT OF CONDENSED CASHFLOWS</t>
  </si>
  <si>
    <t>For the Month of March 31, 2025</t>
  </si>
  <si>
    <t xml:space="preserve"> Payment of Expenses</t>
  </si>
  <si>
    <t>Payment of Employees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</si>
</sst>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21" x14ac:knownFonts="1">
    <font>
      <sz val="11"/>
      <color rgb="FF000000"/>
      <name val="Calibri"/>
    </font>
    <font>
      <b/>
      <sz val="11"/>
      <color rgb="FF000000"/>
      <name val="Calibri"/>
    </font>
    <font>
      <b/>
      <sz val="18"/>
      <color rgb="FFFF0000"/>
      <name val="Calibri"/>
    </font>
    <font>
      <sz val="7"/>
      <color rgb="FF000000"/>
      <name val="Calibri"/>
    </font>
    <font>
      <sz val="11"/>
      <color rgb="FF000000"/>
      <name val="Calibri"/>
    </font>
    <font>
      <b/>
      <sz val="11"/>
      <color theme="1"/>
      <name val="Calibri"/>
      <family val="2"/>
      <scheme val="minor"/>
    </font>
    <font>
      <b/>
      <sz val="12"/>
      <color theme="1"/>
      <name val="Times New Roman"/>
      <family val="1"/>
    </font>
    <font>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b/>
      <i/>
      <u val="singleAccounting"/>
      <sz val="12"/>
      <color theme="1"/>
      <name val="Times New Roman"/>
      <family val="1"/>
    </font>
    <font>
      <sz val="12"/>
      <color theme="1"/>
      <name val="Calibri"/>
      <family val="2"/>
      <scheme val="minor"/>
    </font>
    <font>
      <i/>
      <sz val="12"/>
      <color theme="1"/>
      <name val="Times New Roman"/>
      <family val="1"/>
    </font>
    <font>
      <b/>
      <sz val="12"/>
      <color rgb="FF000000"/>
      <name val="Calibri"/>
      <family val="2"/>
    </font>
    <font>
      <b/>
      <sz val="11"/>
      <color rgb="FF000000"/>
      <name val="Calibri"/>
      <family val="2"/>
    </font>
    <font>
      <b/>
      <i/>
      <sz val="11"/>
      <color theme="1"/>
      <name val="Calibri"/>
      <family val="2"/>
      <scheme val="minor"/>
    </font>
    <font>
      <b/>
      <sz val="14"/>
      <color theme="1"/>
      <name val="Times New Roman"/>
      <family val="1"/>
    </font>
    <font>
      <i/>
      <sz val="11"/>
      <color theme="1"/>
      <name val="Calibri"/>
      <family val="2"/>
      <scheme val="minor"/>
    </font>
    <font>
      <i/>
      <sz val="12"/>
      <color theme="1"/>
      <name val="Calibri"/>
      <family val="2"/>
      <scheme val="minor"/>
    </font>
  </fonts>
  <fills count="3">
    <fill>
      <patternFill patternType="none"/>
    </fill>
    <fill>
      <patternFill patternType="gray125"/>
    </fill>
    <fill>
      <patternFill patternType="none"/>
    </fill>
  </fills>
  <borders count="2">
    <border>
      <left/>
      <right/>
      <top/>
      <bottom/>
      <diagonal/>
    </border>
    <border>
      <left/>
      <right/>
      <top/>
      <bottom style="thin">
        <color indexed="64"/>
      </bottom>
      <diagonal/>
    </border>
  </borders>
  <cellStyleXfs count="2">
    <xf numFmtId="0" fontId="0" fillId="0" borderId="0"/>
    <xf numFmtId="43" fontId="4" fillId="0" borderId="0" applyFont="0" applyFill="0" applyBorder="0" applyAlignment="0" applyProtection="0"/>
  </cellStyleXfs>
  <cellXfs count="80">
    <xf numFmtId="0" fontId="0" fillId="2" borderId="0" xfId="0" applyFill="1"/>
    <xf numFmtId="0" fontId="1" fillId="2" borderId="0" xfId="0" applyFont="1" applyFill="1"/>
    <xf numFmtId="0" fontId="2" fillId="2" borderId="0" xfId="0" applyFont="1" applyFill="1"/>
    <xf numFmtId="0" fontId="0" fillId="2" borderId="0" xfId="0" applyFill="1" applyAlignment="1" applyProtection="1">
      <alignment vertical="center"/>
      <protection locked="0"/>
    </xf>
    <xf numFmtId="0" fontId="3" fillId="2" borderId="0" xfId="0" applyFont="1" applyFill="1" applyAlignment="1">
      <alignment vertical="center"/>
    </xf>
    <xf numFmtId="0" fontId="0" fillId="0" borderId="0" xfId="0"/>
    <xf numFmtId="0" fontId="7" fillId="0" borderId="0" xfId="0" applyFont="1" applyAlignment="1">
      <alignment horizontal="center"/>
    </xf>
    <xf numFmtId="0" fontId="7" fillId="0" borderId="0" xfId="0" applyFont="1"/>
    <xf numFmtId="0" fontId="8" fillId="0" borderId="0" xfId="0" applyFont="1" applyAlignment="1">
      <alignment horizontal="center"/>
    </xf>
    <xf numFmtId="0" fontId="6" fillId="0" borderId="0" xfId="0" applyFont="1"/>
    <xf numFmtId="0" fontId="8" fillId="0" borderId="0" xfId="0" applyFont="1"/>
    <xf numFmtId="164" fontId="7" fillId="0" borderId="0" xfId="0" applyNumberFormat="1" applyFont="1" applyAlignment="1">
      <alignment horizontal="right"/>
    </xf>
    <xf numFmtId="164" fontId="6" fillId="0" borderId="0" xfId="0" applyNumberFormat="1" applyFont="1" applyAlignment="1">
      <alignment horizontal="right"/>
    </xf>
    <xf numFmtId="164" fontId="8" fillId="0" borderId="0" xfId="0" applyNumberFormat="1" applyFont="1" applyAlignment="1">
      <alignment horizontal="right"/>
    </xf>
    <xf numFmtId="164" fontId="7" fillId="0" borderId="1" xfId="0" applyNumberFormat="1" applyFont="1" applyBorder="1" applyAlignment="1">
      <alignment horizontal="right"/>
    </xf>
    <xf numFmtId="0" fontId="6" fillId="0" borderId="0" xfId="0" applyFont="1" applyAlignment="1">
      <alignment horizontal="center"/>
    </xf>
    <xf numFmtId="0" fontId="6" fillId="0" borderId="0" xfId="0" applyFont="1" applyAlignment="1">
      <alignment vertical="center"/>
    </xf>
    <xf numFmtId="0" fontId="7" fillId="0" borderId="0" xfId="0" applyFont="1" applyAlignment="1">
      <alignment horizontal="justify" vertical="center"/>
    </xf>
    <xf numFmtId="0" fontId="0" fillId="0" borderId="0" xfId="0" applyAlignment="1">
      <alignment horizontal="justify" vertical="center"/>
    </xf>
    <xf numFmtId="0" fontId="8" fillId="0" borderId="0" xfId="0" applyFont="1" applyAlignment="1">
      <alignment horizontal="center" vertical="center"/>
    </xf>
    <xf numFmtId="0" fontId="0" fillId="0" borderId="0" xfId="0" applyAlignment="1">
      <alignment horizontal="justify" vertical="top"/>
    </xf>
    <xf numFmtId="0" fontId="16" fillId="2" borderId="0" xfId="0" applyFont="1" applyFill="1" applyAlignment="1">
      <alignment vertical="center"/>
    </xf>
    <xf numFmtId="0" fontId="16" fillId="2" borderId="0" xfId="0" applyFont="1" applyFill="1"/>
    <xf numFmtId="0" fontId="16" fillId="2" borderId="0" xfId="0" applyFont="1" applyFill="1" applyAlignment="1"/>
    <xf numFmtId="0" fontId="14" fillId="0" borderId="0" xfId="0" applyFont="1" applyAlignment="1">
      <alignment horizontal="center"/>
    </xf>
    <xf numFmtId="0" fontId="5" fillId="0" borderId="0" xfId="0" applyFont="1"/>
    <xf numFmtId="0" fontId="17" fillId="0" borderId="0" xfId="0" applyFont="1"/>
    <xf numFmtId="0" fontId="13" fillId="0" borderId="0" xfId="0" applyFont="1" applyAlignment="1">
      <alignment horizontal="justify" vertical="center"/>
    </xf>
    <xf numFmtId="0" fontId="8" fillId="0" borderId="0" xfId="0" applyFont="1" applyAlignment="1">
      <alignment horizontal="justify" vertical="top"/>
    </xf>
    <xf numFmtId="43" fontId="6" fillId="0" borderId="0" xfId="0" applyNumberFormat="1" applyFont="1" applyAlignment="1">
      <alignment horizontal="right"/>
    </xf>
    <xf numFmtId="43" fontId="7" fillId="0" borderId="0" xfId="0" applyNumberFormat="1" applyFont="1" applyAlignment="1">
      <alignment horizontal="right"/>
    </xf>
    <xf numFmtId="0" fontId="7" fillId="0" borderId="0" xfId="0" applyFont="1" applyAlignment="1">
      <alignment vertical="center"/>
    </xf>
    <xf numFmtId="0" fontId="14" fillId="0" borderId="0" xfId="0" applyFont="1"/>
    <xf numFmtId="43" fontId="8" fillId="0" borderId="0" xfId="0" applyNumberFormat="1" applyFont="1" applyBorder="1" applyAlignment="1">
      <alignment horizontal="right"/>
    </xf>
    <xf numFmtId="0" fontId="7" fillId="0" borderId="0" xfId="0" applyFont="1" applyBorder="1" applyAlignment="1">
      <alignment horizontal="center"/>
    </xf>
    <xf numFmtId="0" fontId="8" fillId="0" borderId="0" xfId="0" applyFont="1" applyBorder="1" applyAlignment="1">
      <alignment horizontal="center"/>
    </xf>
    <xf numFmtId="0" fontId="6" fillId="0" borderId="0" xfId="0" applyFont="1" applyBorder="1"/>
    <xf numFmtId="0" fontId="8" fillId="0" borderId="0" xfId="0" applyFont="1" applyBorder="1"/>
    <xf numFmtId="164" fontId="7" fillId="0" borderId="0" xfId="0" applyNumberFormat="1" applyFont="1" applyBorder="1" applyAlignment="1">
      <alignment horizontal="right"/>
    </xf>
    <xf numFmtId="164" fontId="9" fillId="0" borderId="0" xfId="0" applyNumberFormat="1" applyFont="1" applyBorder="1" applyAlignment="1">
      <alignment horizontal="right"/>
    </xf>
    <xf numFmtId="164" fontId="10" fillId="0" borderId="0" xfId="0" applyNumberFormat="1" applyFont="1" applyBorder="1" applyAlignment="1">
      <alignment horizontal="right"/>
    </xf>
    <xf numFmtId="164" fontId="8" fillId="0" borderId="0" xfId="0" applyNumberFormat="1" applyFont="1" applyBorder="1" applyAlignment="1">
      <alignment horizontal="right"/>
    </xf>
    <xf numFmtId="164" fontId="11" fillId="0" borderId="0" xfId="0" applyNumberFormat="1" applyFont="1" applyBorder="1" applyAlignment="1">
      <alignment horizontal="right"/>
    </xf>
    <xf numFmtId="164" fontId="12" fillId="0" borderId="0" xfId="0" applyNumberFormat="1" applyFont="1" applyBorder="1" applyAlignment="1">
      <alignment horizontal="right"/>
    </xf>
    <xf numFmtId="164" fontId="7" fillId="0" borderId="0" xfId="0" quotePrefix="1" applyNumberFormat="1" applyFont="1" applyBorder="1" applyAlignment="1">
      <alignment horizontal="right"/>
    </xf>
    <xf numFmtId="164" fontId="7" fillId="0" borderId="0" xfId="0" quotePrefix="1" applyNumberFormat="1" applyFont="1" applyBorder="1" applyAlignment="1">
      <alignment horizontal="right" vertical="center"/>
    </xf>
    <xf numFmtId="164" fontId="9" fillId="0" borderId="0" xfId="0" quotePrefix="1" applyNumberFormat="1" applyFont="1" applyBorder="1" applyAlignment="1">
      <alignment horizontal="right"/>
    </xf>
    <xf numFmtId="164" fontId="10" fillId="0" borderId="0" xfId="0" quotePrefix="1" applyNumberFormat="1" applyFont="1" applyBorder="1" applyAlignment="1">
      <alignment horizontal="right"/>
    </xf>
    <xf numFmtId="164" fontId="6" fillId="0" borderId="0" xfId="0" applyNumberFormat="1" applyFont="1" applyBorder="1" applyAlignment="1">
      <alignment horizontal="right"/>
    </xf>
    <xf numFmtId="0" fontId="7" fillId="0" borderId="0" xfId="0" applyFont="1" applyBorder="1"/>
    <xf numFmtId="0" fontId="20" fillId="0" borderId="0" xfId="0" applyFont="1" applyAlignment="1">
      <alignment horizontal="justify" vertical="center"/>
    </xf>
    <xf numFmtId="0" fontId="0" fillId="0" borderId="0" xfId="0" applyBorder="1" applyAlignment="1">
      <alignment horizontal="justify" vertical="center"/>
    </xf>
    <xf numFmtId="0" fontId="19" fillId="0" borderId="0" xfId="0" applyFont="1" applyAlignment="1">
      <alignment horizontal="justify" vertical="top"/>
    </xf>
    <xf numFmtId="0" fontId="0" fillId="0" borderId="0" xfId="0" applyBorder="1" applyAlignment="1">
      <alignment horizontal="justify" vertical="top"/>
    </xf>
    <xf numFmtId="0" fontId="14" fillId="0" borderId="0" xfId="0" applyFont="1" applyAlignment="1">
      <alignment horizontal="center" vertical="center"/>
    </xf>
    <xf numFmtId="43" fontId="9" fillId="0" borderId="0" xfId="1" applyFont="1" applyBorder="1" applyAlignment="1">
      <alignment horizontal="right"/>
    </xf>
    <xf numFmtId="43" fontId="7" fillId="0" borderId="0" xfId="0" applyNumberFormat="1" applyFont="1" applyBorder="1" applyAlignment="1">
      <alignment horizontal="right"/>
    </xf>
    <xf numFmtId="43" fontId="7" fillId="0" borderId="0" xfId="0" quotePrefix="1" applyNumberFormat="1" applyFont="1" applyBorder="1" applyAlignment="1">
      <alignment horizontal="right"/>
    </xf>
    <xf numFmtId="43" fontId="9" fillId="0" borderId="0" xfId="0" quotePrefix="1" applyNumberFormat="1" applyFont="1" applyBorder="1" applyAlignment="1">
      <alignment horizontal="right"/>
    </xf>
    <xf numFmtId="43" fontId="10" fillId="0" borderId="0" xfId="0" applyNumberFormat="1" applyFont="1" applyBorder="1" applyAlignment="1">
      <alignment horizontal="right"/>
    </xf>
    <xf numFmtId="43" fontId="11" fillId="0" borderId="0" xfId="0" applyNumberFormat="1" applyFont="1" applyBorder="1" applyAlignment="1">
      <alignment horizontal="right"/>
    </xf>
    <xf numFmtId="43" fontId="12" fillId="0" borderId="0" xfId="0" applyNumberFormat="1" applyFont="1" applyBorder="1" applyAlignment="1">
      <alignment horizontal="right"/>
    </xf>
    <xf numFmtId="43" fontId="10" fillId="0" borderId="0" xfId="0" quotePrefix="1" applyNumberFormat="1" applyFont="1" applyBorder="1" applyAlignment="1">
      <alignment horizontal="right"/>
    </xf>
    <xf numFmtId="43" fontId="6" fillId="0" borderId="0" xfId="0" applyNumberFormat="1" applyFont="1" applyBorder="1" applyAlignment="1">
      <alignment horizontal="right"/>
    </xf>
    <xf numFmtId="43" fontId="9" fillId="0" borderId="0" xfId="0" applyNumberFormat="1" applyFont="1" applyBorder="1" applyAlignment="1">
      <alignment horizontal="right"/>
    </xf>
    <xf numFmtId="0" fontId="6" fillId="0" borderId="0" xfId="0" applyFont="1" applyAlignment="1">
      <alignment horizontal="center"/>
    </xf>
    <xf numFmtId="0" fontId="14" fillId="0" borderId="0" xfId="0" applyFont="1" applyAlignment="1">
      <alignment horizontal="center"/>
    </xf>
    <xf numFmtId="0" fontId="15" fillId="2" borderId="0" xfId="0" applyFont="1" applyFill="1" applyAlignment="1">
      <alignment horizontal="center"/>
    </xf>
    <xf numFmtId="0" fontId="18" fillId="0" borderId="0" xfId="0" applyFont="1" applyAlignment="1">
      <alignment horizontal="center"/>
    </xf>
    <xf numFmtId="15" fontId="6" fillId="0" borderId="0" xfId="0" applyNumberFormat="1" applyFont="1" applyAlignment="1">
      <alignment horizontal="center"/>
    </xf>
    <xf numFmtId="164" fontId="7" fillId="0" borderId="0" xfId="0" applyNumberFormat="1" applyFont="1" applyAlignment="1">
      <alignment horizontal="justify" vertical="top"/>
    </xf>
    <xf numFmtId="0" fontId="6" fillId="0" borderId="0" xfId="0" applyFont="1" applyAlignment="1">
      <alignment horizontal="justify" vertical="top"/>
    </xf>
    <xf numFmtId="0" fontId="7"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horizontal="justify" vertical="center"/>
    </xf>
    <xf numFmtId="0" fontId="8" fillId="0" borderId="0" xfId="0" applyFont="1" applyAlignment="1">
      <alignment horizontal="justify" vertical="top"/>
    </xf>
    <xf numFmtId="0" fontId="0" fillId="0" borderId="0" xfId="0" applyAlignment="1">
      <alignment horizontal="justify" vertical="top"/>
    </xf>
    <xf numFmtId="0" fontId="7" fillId="0" borderId="0" xfId="0" applyFont="1" applyAlignment="1">
      <alignment horizontal="justify" vertical="top"/>
    </xf>
    <xf numFmtId="15" fontId="8" fillId="0" borderId="0" xfId="0" applyNumberFormat="1" applyFont="1" applyAlignment="1">
      <alignment horizontal="center"/>
    </xf>
    <xf numFmtId="0" fontId="8" fillId="0" borderId="0" xfId="0" applyFont="1" applyAlignment="1">
      <alignment horizont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124239</xdr:colOff>
      <xdr:row>70</xdr:row>
      <xdr:rowOff>117541</xdr:rowOff>
    </xdr:from>
    <xdr:to>
      <xdr:col>7</xdr:col>
      <xdr:colOff>1051892</xdr:colOff>
      <xdr:row>72</xdr:row>
      <xdr:rowOff>101479</xdr:rowOff>
    </xdr:to>
    <xdr:pic>
      <xdr:nvPicPr>
        <xdr:cNvPr id="2" name="Picture 1"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578087" y="15945606"/>
          <a:ext cx="1656522" cy="381503"/>
        </a:xfrm>
        <a:prstGeom prst="rect">
          <a:avLst/>
        </a:prstGeom>
      </xdr:spPr>
    </xdr:pic>
    <xdr:clientData/>
  </xdr:twoCellAnchor>
  <xdr:twoCellAnchor editAs="oneCell">
    <xdr:from>
      <xdr:col>5</xdr:col>
      <xdr:colOff>140804</xdr:colOff>
      <xdr:row>96</xdr:row>
      <xdr:rowOff>157369</xdr:rowOff>
    </xdr:from>
    <xdr:to>
      <xdr:col>7</xdr:col>
      <xdr:colOff>1068457</xdr:colOff>
      <xdr:row>98</xdr:row>
      <xdr:rowOff>108176</xdr:rowOff>
    </xdr:to>
    <xdr:pic>
      <xdr:nvPicPr>
        <xdr:cNvPr id="3" name="Picture 2"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594652" y="21220043"/>
          <a:ext cx="1656522" cy="381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57150</xdr:colOff>
      <xdr:row>100</xdr:row>
      <xdr:rowOff>95250</xdr:rowOff>
    </xdr:from>
    <xdr:to>
      <xdr:col>8</xdr:col>
      <xdr:colOff>763704</xdr:colOff>
      <xdr:row>102</xdr:row>
      <xdr:rowOff>103964</xdr:rowOff>
    </xdr:to>
    <xdr:pic>
      <xdr:nvPicPr>
        <xdr:cNvPr id="2" name="Picture 1"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714750" y="23393400"/>
          <a:ext cx="1592379" cy="408764"/>
        </a:xfrm>
        <a:prstGeom prst="rect">
          <a:avLst/>
        </a:prstGeom>
      </xdr:spPr>
    </xdr:pic>
    <xdr:clientData/>
  </xdr:twoCellAnchor>
  <xdr:twoCellAnchor editAs="oneCell">
    <xdr:from>
      <xdr:col>6</xdr:col>
      <xdr:colOff>19050</xdr:colOff>
      <xdr:row>71</xdr:row>
      <xdr:rowOff>76200</xdr:rowOff>
    </xdr:from>
    <xdr:to>
      <xdr:col>8</xdr:col>
      <xdr:colOff>725604</xdr:colOff>
      <xdr:row>73</xdr:row>
      <xdr:rowOff>84914</xdr:rowOff>
    </xdr:to>
    <xdr:pic>
      <xdr:nvPicPr>
        <xdr:cNvPr id="3" name="Picture 2"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676650" y="16430625"/>
          <a:ext cx="1592379" cy="4087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124239</xdr:colOff>
      <xdr:row>67</xdr:row>
      <xdr:rowOff>165653</xdr:rowOff>
    </xdr:from>
    <xdr:to>
      <xdr:col>7</xdr:col>
      <xdr:colOff>479757</xdr:colOff>
      <xdr:row>69</xdr:row>
      <xdr:rowOff>164843</xdr:rowOff>
    </xdr:to>
    <xdr:pic>
      <xdr:nvPicPr>
        <xdr:cNvPr id="2" name="Picture 1"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188804" y="15132327"/>
          <a:ext cx="1581344" cy="3884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abSelected="1" zoomScale="115" zoomScaleNormal="115" workbookViewId="0">
      <selection activeCell="M15" sqref="M15"/>
    </sheetView>
  </sheetViews>
  <sheetFormatPr defaultRowHeight="15" x14ac:dyDescent="0.25"/>
  <cols>
    <col min="1" max="1" width="12.42578125" customWidth="1"/>
    <col min="2" max="2" width="18.42578125" customWidth="1"/>
    <col min="5" max="5" width="2.5703125" customWidth="1"/>
    <col min="6" max="6" width="8.28515625" customWidth="1"/>
    <col min="7" max="7" width="2.5703125" customWidth="1"/>
    <col min="8" max="8" width="18.28515625" customWidth="1"/>
  </cols>
  <sheetData>
    <row r="1" spans="1:10" x14ac:dyDescent="0.25">
      <c r="A1" s="4" t="s">
        <v>0</v>
      </c>
    </row>
    <row r="2" spans="1:10" s="3" customFormat="1" x14ac:dyDescent="0.25">
      <c r="A2" s="4" t="s">
        <v>1</v>
      </c>
    </row>
    <row r="3" spans="1:10" s="3" customFormat="1" x14ac:dyDescent="0.25"/>
    <row r="4" spans="1:10" ht="15.75" x14ac:dyDescent="0.25">
      <c r="A4" s="67" t="s">
        <v>2</v>
      </c>
      <c r="B4" s="67"/>
      <c r="C4" s="67"/>
      <c r="D4" s="67"/>
      <c r="E4" s="67"/>
      <c r="F4" s="67"/>
      <c r="G4" s="67"/>
      <c r="H4" s="67"/>
      <c r="I4" s="67"/>
      <c r="J4" s="67"/>
    </row>
    <row r="6" spans="1:10" x14ac:dyDescent="0.25">
      <c r="A6" s="21" t="s">
        <v>70</v>
      </c>
      <c r="G6" s="21" t="s">
        <v>73</v>
      </c>
    </row>
    <row r="7" spans="1:10" x14ac:dyDescent="0.25">
      <c r="A7" s="22" t="s">
        <v>71</v>
      </c>
      <c r="G7" s="23" t="s">
        <v>85</v>
      </c>
    </row>
    <row r="8" spans="1:10" x14ac:dyDescent="0.25">
      <c r="A8" s="22" t="s">
        <v>72</v>
      </c>
    </row>
    <row r="9" spans="1:10" s="5" customFormat="1" x14ac:dyDescent="0.25"/>
    <row r="10" spans="1:10" s="5" customFormat="1" ht="18.75" x14ac:dyDescent="0.3">
      <c r="A10" s="68" t="s">
        <v>79</v>
      </c>
      <c r="B10" s="68"/>
      <c r="C10" s="68"/>
      <c r="D10" s="68"/>
      <c r="E10" s="68"/>
      <c r="F10" s="68"/>
      <c r="G10" s="68"/>
      <c r="H10" s="68"/>
    </row>
    <row r="11" spans="1:10" s="5" customFormat="1" ht="15.75" x14ac:dyDescent="0.25">
      <c r="A11" s="65" t="s">
        <v>80</v>
      </c>
      <c r="B11" s="65"/>
      <c r="C11" s="65"/>
      <c r="D11" s="65"/>
      <c r="E11" s="65"/>
      <c r="F11" s="65"/>
      <c r="G11" s="65"/>
      <c r="H11" s="65"/>
    </row>
    <row r="12" spans="1:10" s="5" customFormat="1" ht="15.75" x14ac:dyDescent="0.25">
      <c r="A12" s="69" t="s">
        <v>81</v>
      </c>
      <c r="B12" s="65"/>
      <c r="C12" s="65"/>
      <c r="D12" s="65"/>
      <c r="E12" s="65"/>
      <c r="F12" s="65"/>
      <c r="G12" s="65"/>
      <c r="H12" s="65"/>
    </row>
    <row r="13" spans="1:10" s="5" customFormat="1" ht="15.75" x14ac:dyDescent="0.25">
      <c r="A13" s="6"/>
      <c r="B13" s="6"/>
      <c r="C13" s="6"/>
      <c r="D13" s="6"/>
      <c r="E13" s="6"/>
      <c r="F13" s="24"/>
      <c r="G13" s="6"/>
      <c r="H13" s="34"/>
    </row>
    <row r="14" spans="1:10" s="5" customFormat="1" ht="15.75" x14ac:dyDescent="0.25">
      <c r="A14" s="7"/>
      <c r="B14" s="7"/>
      <c r="C14" s="7"/>
      <c r="D14" s="7"/>
      <c r="E14" s="7"/>
      <c r="F14" s="8" t="s">
        <v>16</v>
      </c>
      <c r="G14" s="8"/>
      <c r="H14" s="35"/>
    </row>
    <row r="15" spans="1:10" s="5" customFormat="1" ht="15.75" x14ac:dyDescent="0.25">
      <c r="A15" s="7"/>
      <c r="B15" s="7"/>
      <c r="C15" s="7"/>
      <c r="D15" s="7"/>
      <c r="E15" s="7"/>
      <c r="F15" s="8"/>
      <c r="G15" s="8"/>
      <c r="H15" s="35"/>
    </row>
    <row r="16" spans="1:10" s="5" customFormat="1" ht="15.75" x14ac:dyDescent="0.25">
      <c r="A16" s="9" t="s">
        <v>17</v>
      </c>
      <c r="B16" s="9"/>
      <c r="C16" s="9"/>
      <c r="D16" s="9"/>
      <c r="E16" s="9"/>
      <c r="F16" s="10"/>
      <c r="G16" s="9"/>
      <c r="H16" s="36"/>
    </row>
    <row r="17" spans="1:8" s="5" customFormat="1" ht="15.75" x14ac:dyDescent="0.25">
      <c r="A17" s="10" t="s">
        <v>18</v>
      </c>
      <c r="B17" s="10"/>
      <c r="C17" s="10"/>
      <c r="D17" s="10"/>
      <c r="E17" s="10"/>
      <c r="F17" s="10"/>
      <c r="G17" s="10"/>
      <c r="H17" s="37"/>
    </row>
    <row r="18" spans="1:8" s="5" customFormat="1" ht="15.75" x14ac:dyDescent="0.25">
      <c r="A18" s="7"/>
      <c r="B18" s="7" t="s">
        <v>3</v>
      </c>
      <c r="C18" s="7"/>
      <c r="D18" s="7"/>
      <c r="E18" s="7"/>
      <c r="F18" s="24">
        <v>12</v>
      </c>
      <c r="G18" s="11" t="s">
        <v>19</v>
      </c>
      <c r="H18" s="38">
        <v>1501566.59</v>
      </c>
    </row>
    <row r="19" spans="1:8" s="5" customFormat="1" ht="15.75" x14ac:dyDescent="0.25">
      <c r="A19" s="7"/>
      <c r="B19" s="7" t="s">
        <v>82</v>
      </c>
      <c r="C19" s="7"/>
      <c r="D19" s="7"/>
      <c r="E19" s="7"/>
      <c r="F19" s="24">
        <v>12</v>
      </c>
      <c r="G19" s="11"/>
      <c r="H19" s="38">
        <v>40602171</v>
      </c>
    </row>
    <row r="20" spans="1:8" s="5" customFormat="1" ht="15.75" x14ac:dyDescent="0.25">
      <c r="A20" s="7"/>
      <c r="B20" s="7" t="s">
        <v>21</v>
      </c>
      <c r="C20" s="7"/>
      <c r="D20" s="7"/>
      <c r="E20" s="7"/>
      <c r="F20" s="24">
        <v>13</v>
      </c>
      <c r="G20" s="11"/>
      <c r="H20" s="38">
        <v>8431333.6600000001</v>
      </c>
    </row>
    <row r="21" spans="1:8" s="5" customFormat="1" ht="15.75" x14ac:dyDescent="0.25">
      <c r="A21" s="7"/>
      <c r="B21" s="7" t="s">
        <v>4</v>
      </c>
      <c r="C21" s="7"/>
      <c r="D21" s="7"/>
      <c r="E21" s="7"/>
      <c r="F21" s="24">
        <v>13</v>
      </c>
      <c r="G21" s="11"/>
      <c r="H21" s="38">
        <v>0</v>
      </c>
    </row>
    <row r="22" spans="1:8" s="5" customFormat="1" ht="15.75" x14ac:dyDescent="0.25">
      <c r="A22" s="7"/>
      <c r="B22" s="7" t="s">
        <v>5</v>
      </c>
      <c r="C22" s="7"/>
      <c r="D22" s="7"/>
      <c r="E22" s="7"/>
      <c r="F22" s="24">
        <v>13</v>
      </c>
      <c r="G22" s="11"/>
      <c r="H22" s="38">
        <v>0</v>
      </c>
    </row>
    <row r="23" spans="1:8" s="5" customFormat="1" ht="18" x14ac:dyDescent="0.4">
      <c r="A23" s="7"/>
      <c r="B23" s="7" t="s">
        <v>6</v>
      </c>
      <c r="C23" s="7"/>
      <c r="D23" s="7"/>
      <c r="E23" s="7"/>
      <c r="F23" s="24">
        <v>13</v>
      </c>
      <c r="G23" s="11"/>
      <c r="H23" s="39">
        <v>5353570.59</v>
      </c>
    </row>
    <row r="24" spans="1:8" s="5" customFormat="1" ht="20.25" x14ac:dyDescent="0.55000000000000004">
      <c r="A24" s="7"/>
      <c r="B24" s="9" t="s">
        <v>22</v>
      </c>
      <c r="C24" s="9"/>
      <c r="D24" s="9"/>
      <c r="E24" s="9"/>
      <c r="F24" s="8"/>
      <c r="G24" s="12"/>
      <c r="H24" s="40">
        <f>SUM(H18:H23)</f>
        <v>55888641.840000004</v>
      </c>
    </row>
    <row r="25" spans="1:8" s="5" customFormat="1" ht="15.75" customHeight="1" x14ac:dyDescent="0.55000000000000004">
      <c r="A25" s="7"/>
      <c r="B25" s="9"/>
      <c r="C25" s="9"/>
      <c r="D25" s="9"/>
      <c r="E25" s="9"/>
      <c r="F25" s="8"/>
      <c r="G25" s="12"/>
      <c r="H25" s="40"/>
    </row>
    <row r="26" spans="1:8" s="5" customFormat="1" ht="15.75" x14ac:dyDescent="0.25">
      <c r="A26" s="10" t="s">
        <v>23</v>
      </c>
      <c r="B26" s="7"/>
      <c r="C26" s="10"/>
      <c r="D26" s="10"/>
      <c r="E26" s="10"/>
      <c r="F26" s="8"/>
      <c r="G26" s="13"/>
      <c r="H26" s="41"/>
    </row>
    <row r="27" spans="1:8" s="5" customFormat="1" ht="15.75" x14ac:dyDescent="0.25">
      <c r="A27" s="7"/>
      <c r="B27" s="7" t="s">
        <v>24</v>
      </c>
      <c r="C27" s="7"/>
      <c r="D27" s="7"/>
      <c r="E27" s="7"/>
      <c r="F27" s="24">
        <v>24</v>
      </c>
      <c r="G27" s="11" t="s">
        <v>19</v>
      </c>
      <c r="H27" s="38">
        <v>6902191.6699999999</v>
      </c>
    </row>
    <row r="28" spans="1:8" s="5" customFormat="1" ht="15.75" customHeight="1" x14ac:dyDescent="0.25">
      <c r="A28" s="7"/>
      <c r="B28" s="7" t="s">
        <v>25</v>
      </c>
      <c r="C28" s="7"/>
      <c r="D28" s="7"/>
      <c r="E28" s="7"/>
      <c r="F28" s="24">
        <v>24</v>
      </c>
      <c r="G28" s="11"/>
      <c r="H28" s="38">
        <v>775238.22</v>
      </c>
    </row>
    <row r="29" spans="1:8" s="5" customFormat="1" ht="15.75" customHeight="1" x14ac:dyDescent="0.25">
      <c r="A29" s="7"/>
      <c r="B29" s="7" t="s">
        <v>26</v>
      </c>
      <c r="C29" s="7"/>
      <c r="D29" s="7"/>
      <c r="E29" s="7"/>
      <c r="F29" s="24">
        <v>24</v>
      </c>
      <c r="G29" s="11"/>
      <c r="H29" s="38">
        <v>16461018.710000001</v>
      </c>
    </row>
    <row r="30" spans="1:8" s="5" customFormat="1" ht="15.75" customHeight="1" x14ac:dyDescent="0.25">
      <c r="A30" s="7"/>
      <c r="B30" s="7" t="s">
        <v>7</v>
      </c>
      <c r="C30" s="7"/>
      <c r="D30" s="7"/>
      <c r="E30" s="7"/>
      <c r="F30" s="24">
        <v>24</v>
      </c>
      <c r="G30" s="11"/>
      <c r="H30" s="38">
        <v>0</v>
      </c>
    </row>
    <row r="31" spans="1:8" s="5" customFormat="1" ht="18" customHeight="1" x14ac:dyDescent="0.4">
      <c r="A31" s="7"/>
      <c r="B31" s="7" t="s">
        <v>27</v>
      </c>
      <c r="C31" s="7"/>
      <c r="D31" s="7"/>
      <c r="E31" s="7"/>
      <c r="F31" s="24">
        <v>24</v>
      </c>
      <c r="G31" s="11"/>
      <c r="H31" s="39">
        <v>3714250.82</v>
      </c>
    </row>
    <row r="32" spans="1:8" s="5" customFormat="1" ht="20.25" x14ac:dyDescent="0.55000000000000004">
      <c r="A32" s="7"/>
      <c r="B32" s="9" t="s">
        <v>28</v>
      </c>
      <c r="C32" s="9"/>
      <c r="D32" s="9"/>
      <c r="E32" s="9"/>
      <c r="F32" s="10"/>
      <c r="G32" s="12"/>
      <c r="H32" s="40">
        <f>SUM(H27:H31)</f>
        <v>27852699.420000002</v>
      </c>
    </row>
    <row r="33" spans="1:8" s="5" customFormat="1" ht="19.5" customHeight="1" x14ac:dyDescent="0.4">
      <c r="A33" s="9" t="s">
        <v>8</v>
      </c>
      <c r="B33" s="9"/>
      <c r="C33" s="9"/>
      <c r="D33" s="9"/>
      <c r="E33" s="9"/>
      <c r="F33" s="10"/>
      <c r="G33" s="12" t="s">
        <v>19</v>
      </c>
      <c r="H33" s="42">
        <f>H24-H32</f>
        <v>28035942.420000002</v>
      </c>
    </row>
    <row r="34" spans="1:8" s="5" customFormat="1" ht="20.25" x14ac:dyDescent="0.55000000000000004">
      <c r="A34" s="9" t="s">
        <v>29</v>
      </c>
      <c r="B34" s="9"/>
      <c r="C34" s="9"/>
      <c r="D34" s="9"/>
      <c r="E34" s="9"/>
      <c r="F34" s="10"/>
      <c r="G34" s="12"/>
      <c r="H34" s="40"/>
    </row>
    <row r="35" spans="1:8" s="5" customFormat="1" ht="20.25" x14ac:dyDescent="0.55000000000000004">
      <c r="A35" s="10" t="s">
        <v>18</v>
      </c>
      <c r="B35" s="10"/>
      <c r="C35" s="10"/>
      <c r="D35" s="10"/>
      <c r="E35" s="10"/>
      <c r="F35" s="10"/>
      <c r="G35" s="13"/>
      <c r="H35" s="43"/>
    </row>
    <row r="36" spans="1:8" s="5" customFormat="1" ht="20.25" customHeight="1" x14ac:dyDescent="0.55000000000000004">
      <c r="A36" s="10"/>
      <c r="B36" s="10"/>
      <c r="C36" s="10"/>
      <c r="D36" s="10"/>
      <c r="E36" s="10"/>
      <c r="F36" s="10"/>
      <c r="G36" s="13"/>
      <c r="H36" s="43"/>
    </row>
    <row r="37" spans="1:8" s="5" customFormat="1" ht="19.5" customHeight="1" x14ac:dyDescent="0.25">
      <c r="A37" s="7"/>
      <c r="B37" s="31" t="s">
        <v>30</v>
      </c>
      <c r="C37" s="7"/>
      <c r="D37" s="7"/>
      <c r="E37" s="7"/>
      <c r="F37" s="32"/>
      <c r="G37" s="11" t="s">
        <v>19</v>
      </c>
      <c r="H37" s="44">
        <v>0</v>
      </c>
    </row>
    <row r="38" spans="1:8" s="5" customFormat="1" ht="15.75" x14ac:dyDescent="0.25">
      <c r="A38" s="7"/>
      <c r="B38" s="70" t="s">
        <v>31</v>
      </c>
      <c r="C38" s="70"/>
      <c r="D38" s="70"/>
      <c r="E38" s="70"/>
      <c r="F38" s="70"/>
      <c r="G38" s="11"/>
      <c r="H38" s="45">
        <v>0</v>
      </c>
    </row>
    <row r="39" spans="1:8" s="5" customFormat="1" ht="15.75" x14ac:dyDescent="0.25">
      <c r="A39" s="9"/>
      <c r="B39" s="31" t="s">
        <v>32</v>
      </c>
      <c r="C39" s="9"/>
      <c r="D39" s="9"/>
      <c r="E39" s="9"/>
      <c r="F39" s="10"/>
      <c r="G39" s="12"/>
      <c r="H39" s="44">
        <v>0</v>
      </c>
    </row>
    <row r="40" spans="1:8" s="5" customFormat="1" ht="18" x14ac:dyDescent="0.4">
      <c r="A40" s="9"/>
      <c r="B40" s="31" t="s">
        <v>33</v>
      </c>
      <c r="C40" s="9"/>
      <c r="D40" s="9"/>
      <c r="E40" s="9"/>
      <c r="F40" s="10"/>
      <c r="G40" s="12"/>
      <c r="H40" s="46">
        <v>0</v>
      </c>
    </row>
    <row r="41" spans="1:8" s="5" customFormat="1" ht="20.25" x14ac:dyDescent="0.55000000000000004">
      <c r="A41" s="9"/>
      <c r="B41" s="16" t="s">
        <v>22</v>
      </c>
      <c r="C41" s="9"/>
      <c r="D41" s="9"/>
      <c r="E41" s="9"/>
      <c r="F41" s="10"/>
      <c r="G41" s="12"/>
      <c r="H41" s="47">
        <f>SUM(H37:H40)</f>
        <v>0</v>
      </c>
    </row>
    <row r="42" spans="1:8" s="5" customFormat="1" ht="20.25" x14ac:dyDescent="0.55000000000000004">
      <c r="A42" s="9"/>
      <c r="B42" s="16"/>
      <c r="C42" s="9"/>
      <c r="D42" s="9"/>
      <c r="E42" s="9"/>
      <c r="F42" s="10"/>
      <c r="G42" s="12"/>
      <c r="H42" s="47"/>
    </row>
    <row r="43" spans="1:8" s="5" customFormat="1" ht="20.25" x14ac:dyDescent="0.55000000000000004">
      <c r="A43" s="10" t="s">
        <v>23</v>
      </c>
      <c r="B43" s="10"/>
      <c r="C43" s="10"/>
      <c r="D43" s="10"/>
      <c r="E43" s="10"/>
      <c r="F43" s="10"/>
      <c r="G43" s="13"/>
      <c r="H43" s="43"/>
    </row>
    <row r="44" spans="1:8" s="5" customFormat="1" ht="15.75" x14ac:dyDescent="0.25">
      <c r="A44" s="7"/>
      <c r="B44" s="7" t="s">
        <v>34</v>
      </c>
      <c r="C44" s="7"/>
      <c r="D44" s="7"/>
      <c r="E44" s="7"/>
      <c r="F44" s="32"/>
      <c r="G44" s="11" t="s">
        <v>19</v>
      </c>
      <c r="H44" s="44">
        <v>0</v>
      </c>
    </row>
    <row r="45" spans="1:8" s="5" customFormat="1" ht="15.75" x14ac:dyDescent="0.25">
      <c r="A45" s="7"/>
      <c r="B45" s="7" t="s">
        <v>35</v>
      </c>
      <c r="C45" s="7"/>
      <c r="D45" s="7"/>
      <c r="E45" s="7"/>
      <c r="F45" s="32"/>
      <c r="G45" s="11"/>
      <c r="H45" s="44">
        <v>12607601.82</v>
      </c>
    </row>
    <row r="46" spans="1:8" s="5" customFormat="1" ht="15.75" x14ac:dyDescent="0.25">
      <c r="A46" s="7"/>
      <c r="B46" s="7" t="s">
        <v>36</v>
      </c>
      <c r="C46" s="7"/>
      <c r="D46" s="7"/>
      <c r="E46" s="7"/>
      <c r="F46" s="32"/>
      <c r="G46" s="11"/>
      <c r="H46" s="44">
        <v>0</v>
      </c>
    </row>
    <row r="47" spans="1:8" s="5" customFormat="1" ht="15.75" x14ac:dyDescent="0.25">
      <c r="A47" s="7"/>
      <c r="B47" s="7" t="s">
        <v>37</v>
      </c>
      <c r="C47" s="7"/>
      <c r="D47" s="7"/>
      <c r="E47" s="7"/>
      <c r="F47" s="32"/>
      <c r="G47" s="11"/>
      <c r="H47" s="44">
        <v>0</v>
      </c>
    </row>
    <row r="48" spans="1:8" s="5" customFormat="1" ht="15.75" x14ac:dyDescent="0.25">
      <c r="A48" s="7"/>
      <c r="B48" s="7" t="s">
        <v>38</v>
      </c>
      <c r="C48" s="7"/>
      <c r="D48" s="7"/>
      <c r="E48" s="7"/>
      <c r="F48" s="32"/>
      <c r="G48" s="11"/>
      <c r="H48" s="44">
        <v>0</v>
      </c>
    </row>
    <row r="49" spans="1:8" s="5" customFormat="1" ht="18" x14ac:dyDescent="0.4">
      <c r="A49" s="7"/>
      <c r="B49" s="7" t="s">
        <v>39</v>
      </c>
      <c r="C49" s="7"/>
      <c r="D49" s="7"/>
      <c r="E49" s="7"/>
      <c r="F49" s="32"/>
      <c r="G49" s="11"/>
      <c r="H49" s="46">
        <v>0</v>
      </c>
    </row>
    <row r="50" spans="1:8" s="5" customFormat="1" ht="20.25" x14ac:dyDescent="0.55000000000000004">
      <c r="A50" s="9"/>
      <c r="B50" s="9" t="s">
        <v>28</v>
      </c>
      <c r="C50" s="9"/>
      <c r="D50" s="9"/>
      <c r="E50" s="9"/>
      <c r="F50" s="10"/>
      <c r="G50" s="12"/>
      <c r="H50" s="47">
        <f>SUM(H44:H49)</f>
        <v>12607601.82</v>
      </c>
    </row>
    <row r="51" spans="1:8" s="5" customFormat="1" ht="20.25" x14ac:dyDescent="0.55000000000000004">
      <c r="A51" s="9" t="s">
        <v>9</v>
      </c>
      <c r="B51" s="9"/>
      <c r="C51" s="9"/>
      <c r="D51" s="9"/>
      <c r="E51" s="9"/>
      <c r="F51" s="10"/>
      <c r="G51" s="12" t="s">
        <v>19</v>
      </c>
      <c r="H51" s="47">
        <f>H41-H50</f>
        <v>-12607601.82</v>
      </c>
    </row>
    <row r="52" spans="1:8" s="5" customFormat="1" ht="20.25" x14ac:dyDescent="0.55000000000000004">
      <c r="A52" s="9"/>
      <c r="B52" s="9"/>
      <c r="C52" s="9"/>
      <c r="D52" s="9"/>
      <c r="E52" s="9"/>
      <c r="F52" s="10"/>
      <c r="G52" s="12"/>
      <c r="H52" s="47"/>
    </row>
    <row r="53" spans="1:8" s="5" customFormat="1" ht="20.25" x14ac:dyDescent="0.55000000000000004">
      <c r="A53" s="9"/>
      <c r="B53" s="9"/>
      <c r="C53" s="9"/>
      <c r="D53" s="9"/>
      <c r="E53" s="9"/>
      <c r="F53" s="10"/>
      <c r="G53" s="12"/>
      <c r="H53" s="47"/>
    </row>
    <row r="54" spans="1:8" s="5" customFormat="1" ht="15.75" x14ac:dyDescent="0.25">
      <c r="A54" s="9" t="s">
        <v>40</v>
      </c>
      <c r="B54" s="9"/>
      <c r="C54" s="9"/>
      <c r="D54" s="9"/>
      <c r="E54" s="9"/>
      <c r="F54" s="10"/>
      <c r="G54" s="12"/>
      <c r="H54" s="48"/>
    </row>
    <row r="55" spans="1:8" s="5" customFormat="1" ht="15.75" x14ac:dyDescent="0.25">
      <c r="A55" s="10" t="s">
        <v>18</v>
      </c>
      <c r="B55" s="10"/>
      <c r="C55" s="10"/>
      <c r="D55" s="10"/>
      <c r="E55" s="10"/>
      <c r="F55" s="10"/>
      <c r="G55" s="13"/>
      <c r="H55" s="41"/>
    </row>
    <row r="56" spans="1:8" s="5" customFormat="1" ht="16.5" customHeight="1" x14ac:dyDescent="0.25">
      <c r="A56" s="7"/>
      <c r="B56" s="7" t="s">
        <v>41</v>
      </c>
      <c r="C56" s="7"/>
      <c r="D56" s="7"/>
      <c r="E56" s="7"/>
      <c r="F56" s="32"/>
      <c r="G56" s="11" t="s">
        <v>19</v>
      </c>
      <c r="H56" s="44">
        <v>0</v>
      </c>
    </row>
    <row r="57" spans="1:8" s="5" customFormat="1" ht="18" x14ac:dyDescent="0.4">
      <c r="A57" s="7"/>
      <c r="B57" s="7" t="s">
        <v>42</v>
      </c>
      <c r="C57" s="7"/>
      <c r="D57" s="7"/>
      <c r="E57" s="7"/>
      <c r="F57" s="32"/>
      <c r="G57" s="11"/>
      <c r="H57" s="46">
        <v>0</v>
      </c>
    </row>
    <row r="58" spans="1:8" s="5" customFormat="1" ht="20.25" x14ac:dyDescent="0.55000000000000004">
      <c r="A58" s="7"/>
      <c r="B58" s="9" t="s">
        <v>22</v>
      </c>
      <c r="C58" s="9"/>
      <c r="D58" s="9"/>
      <c r="E58" s="9"/>
      <c r="F58" s="10"/>
      <c r="G58" s="12"/>
      <c r="H58" s="47">
        <f>SUM(H56:H57)</f>
        <v>0</v>
      </c>
    </row>
    <row r="59" spans="1:8" s="5" customFormat="1" ht="20.25" x14ac:dyDescent="0.55000000000000004">
      <c r="A59" s="7"/>
      <c r="B59" s="9"/>
      <c r="C59" s="9"/>
      <c r="D59" s="9"/>
      <c r="E59" s="9"/>
      <c r="F59" s="10"/>
      <c r="G59" s="12"/>
      <c r="H59" s="47"/>
    </row>
    <row r="60" spans="1:8" s="5" customFormat="1" ht="15.75" x14ac:dyDescent="0.25">
      <c r="A60" s="10" t="s">
        <v>43</v>
      </c>
      <c r="B60" s="7"/>
      <c r="C60" s="10"/>
      <c r="D60" s="10"/>
      <c r="E60" s="10"/>
      <c r="F60" s="10"/>
      <c r="G60" s="13"/>
      <c r="H60" s="41"/>
    </row>
    <row r="61" spans="1:8" s="5" customFormat="1" ht="15.75" x14ac:dyDescent="0.25">
      <c r="A61" s="7"/>
      <c r="B61" s="7" t="s">
        <v>44</v>
      </c>
      <c r="C61" s="7"/>
      <c r="D61" s="7"/>
      <c r="E61" s="7"/>
      <c r="F61" s="32"/>
      <c r="G61" s="11" t="s">
        <v>19</v>
      </c>
      <c r="H61" s="44">
        <v>0</v>
      </c>
    </row>
    <row r="62" spans="1:8" s="5" customFormat="1" ht="15.75" x14ac:dyDescent="0.25">
      <c r="A62" s="7"/>
      <c r="B62" s="7" t="s">
        <v>45</v>
      </c>
      <c r="C62" s="7"/>
      <c r="D62" s="7"/>
      <c r="E62" s="7"/>
      <c r="F62" s="32"/>
      <c r="G62" s="11"/>
      <c r="H62" s="44">
        <v>0</v>
      </c>
    </row>
    <row r="63" spans="1:8" s="5" customFormat="1" ht="19.5" customHeight="1" x14ac:dyDescent="0.4">
      <c r="A63" s="7"/>
      <c r="B63" s="7" t="s">
        <v>10</v>
      </c>
      <c r="C63" s="7"/>
      <c r="D63" s="7"/>
      <c r="E63" s="7"/>
      <c r="F63" s="32"/>
      <c r="G63" s="11"/>
      <c r="H63" s="46">
        <v>0</v>
      </c>
    </row>
    <row r="64" spans="1:8" s="5" customFormat="1" ht="18.75" customHeight="1" x14ac:dyDescent="0.55000000000000004">
      <c r="A64" s="9"/>
      <c r="B64" s="9" t="s">
        <v>28</v>
      </c>
      <c r="C64" s="9"/>
      <c r="D64" s="9"/>
      <c r="E64" s="9"/>
      <c r="F64" s="10"/>
      <c r="G64" s="12"/>
      <c r="H64" s="47">
        <f>SUM(H61:H63)</f>
        <v>0</v>
      </c>
    </row>
    <row r="65" spans="1:8" s="5" customFormat="1" ht="20.25" x14ac:dyDescent="0.55000000000000004">
      <c r="A65" s="16" t="s">
        <v>46</v>
      </c>
      <c r="B65" s="9"/>
      <c r="C65" s="9"/>
      <c r="D65" s="9"/>
      <c r="E65" s="9"/>
      <c r="F65" s="10"/>
      <c r="G65" s="12"/>
      <c r="H65" s="47">
        <f>H58+H64</f>
        <v>0</v>
      </c>
    </row>
    <row r="66" spans="1:8" s="5" customFormat="1" ht="15.75" x14ac:dyDescent="0.25">
      <c r="A66" s="71" t="s">
        <v>47</v>
      </c>
      <c r="B66" s="71"/>
      <c r="C66" s="71"/>
      <c r="D66" s="71"/>
      <c r="E66" s="71"/>
      <c r="F66" s="71"/>
      <c r="G66" s="12"/>
      <c r="H66" s="48">
        <f>SUM(H33,H51,H65)</f>
        <v>15428340.600000001</v>
      </c>
    </row>
    <row r="67" spans="1:8" s="5" customFormat="1" ht="18" x14ac:dyDescent="0.4">
      <c r="A67" s="7" t="s">
        <v>48</v>
      </c>
      <c r="B67" s="7" t="s">
        <v>83</v>
      </c>
      <c r="C67" s="7"/>
      <c r="D67" s="7"/>
      <c r="E67" s="7"/>
      <c r="F67" s="32"/>
      <c r="G67" s="11"/>
      <c r="H67" s="39">
        <v>115891046.05</v>
      </c>
    </row>
    <row r="68" spans="1:8" s="5" customFormat="1" ht="18" x14ac:dyDescent="0.4">
      <c r="A68" s="9" t="s">
        <v>84</v>
      </c>
      <c r="B68" s="9"/>
      <c r="C68" s="9"/>
      <c r="D68" s="9"/>
      <c r="E68" s="9"/>
      <c r="F68" s="10"/>
      <c r="G68" s="12" t="s">
        <v>19</v>
      </c>
      <c r="H68" s="42">
        <f>SUM(H66:H67)</f>
        <v>131319386.65000001</v>
      </c>
    </row>
    <row r="69" spans="1:8" s="5" customFormat="1" ht="18" x14ac:dyDescent="0.4">
      <c r="A69" s="9"/>
      <c r="B69" s="9"/>
      <c r="C69" s="9"/>
      <c r="D69" s="9"/>
      <c r="E69" s="9"/>
      <c r="F69" s="10"/>
      <c r="G69" s="12"/>
      <c r="H69" s="42"/>
    </row>
    <row r="70" spans="1:8" s="5" customFormat="1" ht="15.75" x14ac:dyDescent="0.25">
      <c r="A70" s="9"/>
      <c r="B70" s="9" t="s">
        <v>67</v>
      </c>
      <c r="C70" s="7"/>
      <c r="D70" s="7"/>
      <c r="E70" s="7"/>
      <c r="F70" s="32"/>
      <c r="G70" s="7"/>
      <c r="H70" s="49"/>
    </row>
    <row r="71" spans="1:8" s="5" customFormat="1" ht="15.75" x14ac:dyDescent="0.25">
      <c r="A71" s="9"/>
      <c r="B71" s="9"/>
      <c r="C71" s="7"/>
      <c r="D71" s="7"/>
      <c r="E71" s="7"/>
      <c r="F71" s="32"/>
      <c r="G71" s="7"/>
      <c r="H71" s="49"/>
    </row>
    <row r="72" spans="1:8" s="5" customFormat="1" ht="15.75" x14ac:dyDescent="0.25">
      <c r="A72" s="9"/>
      <c r="B72" s="9"/>
      <c r="C72" s="7"/>
      <c r="D72" s="7"/>
      <c r="E72" s="7"/>
      <c r="F72" s="32"/>
      <c r="G72" s="7"/>
      <c r="H72" s="49"/>
    </row>
    <row r="73" spans="1:8" s="5" customFormat="1" ht="15.75" x14ac:dyDescent="0.25">
      <c r="A73" s="9"/>
      <c r="B73" s="7"/>
      <c r="C73" s="7"/>
      <c r="D73" s="7"/>
      <c r="E73" s="65" t="s">
        <v>68</v>
      </c>
      <c r="F73" s="65"/>
      <c r="G73" s="65"/>
      <c r="H73" s="65"/>
    </row>
    <row r="74" spans="1:8" s="5" customFormat="1" ht="15.75" x14ac:dyDescent="0.25">
      <c r="A74" s="9"/>
      <c r="B74" s="7"/>
      <c r="C74" s="7"/>
      <c r="D74" s="7"/>
      <c r="E74" s="66" t="s">
        <v>69</v>
      </c>
      <c r="F74" s="66"/>
      <c r="G74" s="66"/>
      <c r="H74" s="66"/>
    </row>
    <row r="75" spans="1:8" s="5" customFormat="1" ht="15.75" x14ac:dyDescent="0.25">
      <c r="A75" s="7"/>
      <c r="B75" s="7"/>
      <c r="C75" s="7"/>
      <c r="D75" s="7"/>
      <c r="E75" s="7"/>
      <c r="F75" s="32"/>
      <c r="G75" s="7"/>
      <c r="H75" s="49"/>
    </row>
    <row r="76" spans="1:8" s="5" customFormat="1" ht="15.75" x14ac:dyDescent="0.25">
      <c r="A76" s="9"/>
      <c r="B76" s="9"/>
      <c r="C76" s="9"/>
      <c r="D76" s="9"/>
      <c r="E76" s="9"/>
      <c r="F76" s="10"/>
      <c r="G76" s="9"/>
      <c r="H76" s="36"/>
    </row>
    <row r="77" spans="1:8" s="5" customFormat="1" ht="15.75" customHeight="1" x14ac:dyDescent="0.25">
      <c r="A77" s="8" t="s">
        <v>49</v>
      </c>
      <c r="B77" s="10" t="s">
        <v>50</v>
      </c>
      <c r="C77" s="10"/>
      <c r="D77" s="10"/>
      <c r="E77" s="10"/>
      <c r="F77" s="10"/>
      <c r="G77" s="10"/>
      <c r="H77" s="37"/>
    </row>
    <row r="78" spans="1:8" s="5" customFormat="1" ht="15.75" x14ac:dyDescent="0.25">
      <c r="A78" s="72" t="s">
        <v>51</v>
      </c>
      <c r="B78" s="73"/>
      <c r="C78" s="73"/>
      <c r="D78" s="73"/>
      <c r="E78" s="73"/>
      <c r="F78" s="73"/>
      <c r="G78" s="74"/>
      <c r="H78" s="74"/>
    </row>
    <row r="79" spans="1:8" s="5" customFormat="1" ht="15.75" x14ac:dyDescent="0.25">
      <c r="A79" s="17"/>
      <c r="B79" s="27"/>
      <c r="C79" s="27"/>
      <c r="D79" s="27"/>
      <c r="E79" s="27"/>
      <c r="F79" s="50"/>
      <c r="G79" s="18"/>
      <c r="H79" s="51"/>
    </row>
    <row r="80" spans="1:8" s="5" customFormat="1" ht="15.75" x14ac:dyDescent="0.25">
      <c r="A80" s="7"/>
      <c r="B80" s="7" t="s">
        <v>52</v>
      </c>
      <c r="C80" s="7"/>
      <c r="D80" s="7"/>
      <c r="E80" s="7"/>
      <c r="F80" s="32"/>
      <c r="G80" s="11" t="s">
        <v>19</v>
      </c>
      <c r="H80" s="38">
        <v>0</v>
      </c>
    </row>
    <row r="81" spans="1:8" s="5" customFormat="1" ht="15.75" x14ac:dyDescent="0.25">
      <c r="A81" s="7"/>
      <c r="B81" s="7" t="s">
        <v>53</v>
      </c>
      <c r="C81" s="7"/>
      <c r="D81" s="7"/>
      <c r="E81" s="7"/>
      <c r="F81" s="32"/>
      <c r="G81" s="7"/>
      <c r="H81" s="38">
        <v>0</v>
      </c>
    </row>
    <row r="82" spans="1:8" s="5" customFormat="1" ht="15.75" x14ac:dyDescent="0.25">
      <c r="A82" s="7"/>
      <c r="B82" s="7"/>
      <c r="C82" s="7"/>
      <c r="D82" s="7"/>
      <c r="E82" s="7"/>
      <c r="F82" s="32"/>
      <c r="G82" s="7"/>
      <c r="H82" s="49"/>
    </row>
    <row r="83" spans="1:8" s="5" customFormat="1" ht="15.75" x14ac:dyDescent="0.25">
      <c r="A83" s="19" t="s">
        <v>54</v>
      </c>
      <c r="B83" s="75" t="s">
        <v>55</v>
      </c>
      <c r="C83" s="76"/>
      <c r="D83" s="76"/>
      <c r="E83" s="76"/>
      <c r="F83" s="76"/>
      <c r="G83" s="76"/>
      <c r="H83" s="76"/>
    </row>
    <row r="84" spans="1:8" s="5" customFormat="1" ht="15.75" x14ac:dyDescent="0.25">
      <c r="A84" s="19"/>
      <c r="B84" s="28"/>
      <c r="C84" s="20"/>
      <c r="D84" s="20"/>
      <c r="E84" s="20"/>
      <c r="F84" s="52"/>
      <c r="G84" s="20"/>
      <c r="H84" s="53"/>
    </row>
    <row r="85" spans="1:8" s="5" customFormat="1" ht="15.75" x14ac:dyDescent="0.25">
      <c r="A85" s="7"/>
      <c r="B85" s="7" t="s">
        <v>56</v>
      </c>
      <c r="C85" s="7"/>
      <c r="D85" s="7"/>
      <c r="E85" s="7"/>
      <c r="F85" s="32"/>
      <c r="G85" s="11" t="s">
        <v>19</v>
      </c>
      <c r="H85" s="38">
        <v>0</v>
      </c>
    </row>
    <row r="86" spans="1:8" s="5" customFormat="1" ht="15.75" x14ac:dyDescent="0.25">
      <c r="A86" s="7"/>
      <c r="B86" s="7" t="s">
        <v>57</v>
      </c>
      <c r="C86" s="7"/>
      <c r="D86" s="7"/>
      <c r="E86" s="7"/>
      <c r="F86" s="32"/>
      <c r="G86" s="11"/>
      <c r="H86" s="38"/>
    </row>
    <row r="87" spans="1:8" s="5" customFormat="1" ht="15.75" x14ac:dyDescent="0.25">
      <c r="A87" s="7"/>
      <c r="B87" s="7"/>
      <c r="C87" s="7" t="s">
        <v>58</v>
      </c>
      <c r="D87" s="7"/>
      <c r="E87" s="7"/>
      <c r="F87" s="32"/>
      <c r="G87" s="11"/>
      <c r="H87" s="38">
        <v>0</v>
      </c>
    </row>
    <row r="88" spans="1:8" s="5" customFormat="1" ht="15.75" x14ac:dyDescent="0.25">
      <c r="A88" s="7"/>
      <c r="B88" s="7"/>
      <c r="C88" s="7" t="s">
        <v>59</v>
      </c>
      <c r="D88" s="7"/>
      <c r="E88" s="7"/>
      <c r="F88" s="32"/>
      <c r="G88" s="11"/>
      <c r="H88" s="38">
        <v>0</v>
      </c>
    </row>
    <row r="89" spans="1:8" s="5" customFormat="1" ht="15.75" x14ac:dyDescent="0.25">
      <c r="A89" s="7"/>
      <c r="B89" s="7"/>
      <c r="C89" s="7" t="s">
        <v>60</v>
      </c>
      <c r="D89" s="7"/>
      <c r="E89" s="7"/>
      <c r="F89" s="32"/>
      <c r="G89" s="11"/>
      <c r="H89" s="38">
        <v>0</v>
      </c>
    </row>
    <row r="90" spans="1:8" ht="15.75" x14ac:dyDescent="0.25">
      <c r="A90" s="7"/>
      <c r="B90" s="7"/>
      <c r="C90" s="7" t="s">
        <v>61</v>
      </c>
      <c r="D90" s="7"/>
      <c r="E90" s="7"/>
      <c r="F90" s="32"/>
      <c r="G90" s="11"/>
      <c r="H90" s="38">
        <v>0</v>
      </c>
    </row>
    <row r="91" spans="1:8" ht="15.75" x14ac:dyDescent="0.25">
      <c r="A91" s="7"/>
      <c r="B91" s="7"/>
      <c r="C91" s="77" t="s">
        <v>62</v>
      </c>
      <c r="D91" s="76"/>
      <c r="E91" s="76"/>
      <c r="F91" s="76"/>
      <c r="G91" s="11"/>
      <c r="H91" s="38">
        <v>0</v>
      </c>
    </row>
    <row r="92" spans="1:8" ht="15.75" x14ac:dyDescent="0.25">
      <c r="A92" s="7"/>
      <c r="B92" s="7"/>
      <c r="C92" s="7" t="s">
        <v>63</v>
      </c>
      <c r="D92" s="7"/>
      <c r="E92" s="7"/>
      <c r="F92" s="32"/>
      <c r="G92" s="11"/>
      <c r="H92" s="38">
        <v>0</v>
      </c>
    </row>
    <row r="93" spans="1:8" ht="15.75" x14ac:dyDescent="0.25">
      <c r="A93" s="7"/>
      <c r="B93" s="7"/>
      <c r="C93" s="7" t="s">
        <v>64</v>
      </c>
      <c r="D93" s="7"/>
      <c r="E93" s="7"/>
      <c r="F93" s="32"/>
      <c r="G93" s="11"/>
      <c r="H93" s="38">
        <v>0</v>
      </c>
    </row>
    <row r="94" spans="1:8" ht="15.75" x14ac:dyDescent="0.25">
      <c r="A94" s="7"/>
      <c r="B94" s="7"/>
      <c r="C94" s="7" t="s">
        <v>65</v>
      </c>
      <c r="D94" s="7"/>
      <c r="E94" s="7"/>
      <c r="F94" s="32"/>
      <c r="G94" s="11"/>
      <c r="H94" s="38">
        <v>0</v>
      </c>
    </row>
    <row r="95" spans="1:8" ht="18" x14ac:dyDescent="0.4">
      <c r="A95" s="7"/>
      <c r="B95" s="7"/>
      <c r="C95" s="7" t="s">
        <v>78</v>
      </c>
      <c r="D95" s="7"/>
      <c r="E95" s="7"/>
      <c r="F95" s="32"/>
      <c r="G95" s="11"/>
      <c r="H95" s="39">
        <v>0</v>
      </c>
    </row>
    <row r="96" spans="1:8" ht="18" x14ac:dyDescent="0.4">
      <c r="A96" s="9" t="s">
        <v>8</v>
      </c>
      <c r="B96" s="9"/>
      <c r="C96" s="9"/>
      <c r="D96" s="9"/>
      <c r="E96" s="9"/>
      <c r="F96" s="10"/>
      <c r="G96" s="12" t="s">
        <v>19</v>
      </c>
      <c r="H96" s="42">
        <f>SUM(H80:H95)</f>
        <v>0</v>
      </c>
    </row>
    <row r="97" spans="1:8" ht="18" x14ac:dyDescent="0.4">
      <c r="A97" s="9"/>
      <c r="B97" s="9"/>
      <c r="C97" s="9"/>
      <c r="D97" s="9"/>
      <c r="E97" s="9"/>
      <c r="F97" s="10"/>
      <c r="G97" s="12"/>
      <c r="H97" s="42"/>
    </row>
    <row r="98" spans="1:8" ht="15.75" x14ac:dyDescent="0.25">
      <c r="A98" s="7"/>
      <c r="B98" s="9" t="s">
        <v>67</v>
      </c>
      <c r="C98" s="7"/>
      <c r="D98" s="7"/>
      <c r="E98" s="7"/>
      <c r="F98" s="32"/>
      <c r="G98" s="7"/>
      <c r="H98" s="49"/>
    </row>
    <row r="99" spans="1:8" ht="15.75" x14ac:dyDescent="0.25">
      <c r="A99" s="7"/>
      <c r="B99" s="7"/>
      <c r="C99" s="7"/>
      <c r="D99" s="7"/>
      <c r="E99" s="65" t="s">
        <v>68</v>
      </c>
      <c r="F99" s="65"/>
      <c r="G99" s="65"/>
      <c r="H99" s="65"/>
    </row>
    <row r="100" spans="1:8" ht="15.75" x14ac:dyDescent="0.25">
      <c r="A100" s="7"/>
      <c r="B100" s="7"/>
      <c r="C100" s="7"/>
      <c r="D100" s="7"/>
      <c r="E100" s="66" t="s">
        <v>69</v>
      </c>
      <c r="F100" s="66"/>
      <c r="G100" s="66"/>
      <c r="H100" s="66"/>
    </row>
  </sheetData>
  <mergeCells count="13">
    <mergeCell ref="E99:H99"/>
    <mergeCell ref="E100:H100"/>
    <mergeCell ref="A4:J4"/>
    <mergeCell ref="A10:H10"/>
    <mergeCell ref="A11:H11"/>
    <mergeCell ref="A12:H12"/>
    <mergeCell ref="B38:F38"/>
    <mergeCell ref="A66:F66"/>
    <mergeCell ref="E73:H73"/>
    <mergeCell ref="E74:H74"/>
    <mergeCell ref="A78:H78"/>
    <mergeCell ref="B83:H83"/>
    <mergeCell ref="C91:F91"/>
  </mergeCells>
  <pageMargins left="0.7" right="0.7" top="0.75" bottom="0.75" header="0.3" footer="0.3"/>
  <pageSetup paperSize="14"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workbookViewId="0">
      <selection activeCell="N14" sqref="N14"/>
    </sheetView>
  </sheetViews>
  <sheetFormatPr defaultRowHeight="15" x14ac:dyDescent="0.25"/>
  <cols>
    <col min="8" max="8" width="4.140625" customWidth="1"/>
    <col min="9" max="9" width="19" customWidth="1"/>
  </cols>
  <sheetData>
    <row r="1" spans="1:10" x14ac:dyDescent="0.25">
      <c r="A1" s="4" t="s">
        <v>0</v>
      </c>
    </row>
    <row r="2" spans="1:10" s="3" customFormat="1" x14ac:dyDescent="0.25">
      <c r="A2" s="4" t="s">
        <v>1</v>
      </c>
    </row>
    <row r="3" spans="1:10" s="3" customFormat="1" x14ac:dyDescent="0.25"/>
    <row r="4" spans="1:10" ht="15.75" x14ac:dyDescent="0.25">
      <c r="A4" s="67" t="s">
        <v>2</v>
      </c>
      <c r="B4" s="67"/>
      <c r="C4" s="67"/>
      <c r="D4" s="67"/>
      <c r="E4" s="67"/>
      <c r="F4" s="67"/>
      <c r="G4" s="67"/>
      <c r="H4" s="67"/>
      <c r="I4" s="67"/>
      <c r="J4" s="67"/>
    </row>
    <row r="6" spans="1:10" x14ac:dyDescent="0.25">
      <c r="A6" s="21" t="s">
        <v>70</v>
      </c>
      <c r="G6" s="21" t="s">
        <v>73</v>
      </c>
    </row>
    <row r="7" spans="1:10" x14ac:dyDescent="0.25">
      <c r="A7" s="22" t="s">
        <v>71</v>
      </c>
      <c r="G7" s="23" t="s">
        <v>85</v>
      </c>
    </row>
    <row r="8" spans="1:10" x14ac:dyDescent="0.25">
      <c r="A8" s="22" t="s">
        <v>72</v>
      </c>
    </row>
    <row r="9" spans="1:10" s="5" customFormat="1" x14ac:dyDescent="0.25"/>
    <row r="10" spans="1:10" s="5" customFormat="1" ht="15.75" x14ac:dyDescent="0.25">
      <c r="A10" s="7"/>
      <c r="B10" s="65" t="s">
        <v>79</v>
      </c>
      <c r="C10" s="65"/>
      <c r="D10" s="65"/>
      <c r="E10" s="65"/>
      <c r="F10" s="65"/>
      <c r="G10" s="65"/>
      <c r="H10" s="65"/>
      <c r="I10" s="65"/>
    </row>
    <row r="11" spans="1:10" s="5" customFormat="1" ht="15.75" x14ac:dyDescent="0.25">
      <c r="A11" s="7"/>
      <c r="B11" s="65" t="s">
        <v>75</v>
      </c>
      <c r="C11" s="65"/>
      <c r="D11" s="65"/>
      <c r="E11" s="65"/>
      <c r="F11" s="65"/>
      <c r="G11" s="65"/>
      <c r="H11" s="65"/>
      <c r="I11" s="65"/>
    </row>
    <row r="12" spans="1:10" s="5" customFormat="1" ht="15.75" x14ac:dyDescent="0.25">
      <c r="A12" s="7"/>
      <c r="B12" s="69" t="s">
        <v>81</v>
      </c>
      <c r="C12" s="65"/>
      <c r="D12" s="65"/>
      <c r="E12" s="65"/>
      <c r="F12" s="65"/>
      <c r="G12" s="65"/>
      <c r="H12" s="65"/>
      <c r="I12" s="65"/>
    </row>
    <row r="13" spans="1:10" s="5" customFormat="1" ht="15.75" x14ac:dyDescent="0.25">
      <c r="A13" s="7"/>
      <c r="B13" s="6"/>
      <c r="C13" s="6"/>
      <c r="D13" s="6"/>
      <c r="E13" s="6"/>
      <c r="F13" s="6"/>
      <c r="G13" s="24"/>
      <c r="H13" s="6"/>
      <c r="I13" s="34"/>
    </row>
    <row r="14" spans="1:10" s="5" customFormat="1" ht="15.75" x14ac:dyDescent="0.25">
      <c r="A14" s="7"/>
      <c r="B14" s="7"/>
      <c r="C14" s="7"/>
      <c r="D14" s="7"/>
      <c r="E14" s="7"/>
      <c r="F14" s="7"/>
      <c r="G14" s="8" t="s">
        <v>16</v>
      </c>
      <c r="H14" s="8"/>
      <c r="I14" s="35"/>
    </row>
    <row r="15" spans="1:10" s="5" customFormat="1" ht="15.75" x14ac:dyDescent="0.25">
      <c r="A15" s="7"/>
      <c r="B15" s="7"/>
      <c r="C15" s="7"/>
      <c r="D15" s="7"/>
      <c r="E15" s="7"/>
      <c r="F15" s="7"/>
      <c r="G15" s="8"/>
      <c r="H15" s="8"/>
      <c r="I15" s="35"/>
    </row>
    <row r="16" spans="1:10" s="5" customFormat="1" ht="15.75" x14ac:dyDescent="0.25">
      <c r="A16" s="9"/>
      <c r="B16" s="9" t="s">
        <v>17</v>
      </c>
      <c r="C16" s="9"/>
      <c r="D16" s="9"/>
      <c r="E16" s="9"/>
      <c r="F16" s="9"/>
      <c r="G16" s="10"/>
      <c r="H16" s="9"/>
      <c r="I16" s="36"/>
    </row>
    <row r="17" spans="1:9" s="5" customFormat="1" ht="15.75" x14ac:dyDescent="0.25">
      <c r="A17" s="10"/>
      <c r="B17" s="10" t="s">
        <v>18</v>
      </c>
      <c r="C17" s="10"/>
      <c r="D17" s="10"/>
      <c r="E17" s="10"/>
      <c r="F17" s="10"/>
      <c r="G17" s="10"/>
      <c r="H17" s="10"/>
      <c r="I17" s="37"/>
    </row>
    <row r="18" spans="1:9" s="5" customFormat="1" ht="15.75" x14ac:dyDescent="0.25">
      <c r="A18" s="7"/>
      <c r="B18" s="7"/>
      <c r="C18" s="7" t="s">
        <v>3</v>
      </c>
      <c r="D18" s="7"/>
      <c r="E18" s="7"/>
      <c r="F18" s="7"/>
      <c r="G18" s="54">
        <v>12</v>
      </c>
      <c r="H18" s="11" t="s">
        <v>19</v>
      </c>
      <c r="I18" s="38">
        <v>1504566.59</v>
      </c>
    </row>
    <row r="19" spans="1:9" s="5" customFormat="1" ht="15.75" x14ac:dyDescent="0.25">
      <c r="A19" s="7"/>
      <c r="B19" s="7"/>
      <c r="C19" s="7" t="s">
        <v>20</v>
      </c>
      <c r="D19" s="7"/>
      <c r="E19" s="7"/>
      <c r="F19" s="7"/>
      <c r="G19" s="54">
        <v>12</v>
      </c>
      <c r="H19" s="11"/>
      <c r="I19" s="38">
        <v>0</v>
      </c>
    </row>
    <row r="20" spans="1:9" s="5" customFormat="1" ht="15.75" x14ac:dyDescent="0.25">
      <c r="A20" s="7"/>
      <c r="B20" s="7"/>
      <c r="C20" s="7" t="s">
        <v>21</v>
      </c>
      <c r="D20" s="7"/>
      <c r="E20" s="7"/>
      <c r="F20" s="7"/>
      <c r="G20" s="54">
        <v>13</v>
      </c>
      <c r="H20" s="11"/>
      <c r="I20" s="38">
        <v>0</v>
      </c>
    </row>
    <row r="21" spans="1:9" s="5" customFormat="1" ht="15.75" x14ac:dyDescent="0.25">
      <c r="A21" s="7"/>
      <c r="B21" s="7"/>
      <c r="C21" s="7" t="s">
        <v>4</v>
      </c>
      <c r="D21" s="7"/>
      <c r="E21" s="7"/>
      <c r="F21" s="7"/>
      <c r="G21" s="54">
        <v>13</v>
      </c>
      <c r="H21" s="11"/>
      <c r="I21" s="38">
        <v>936.51</v>
      </c>
    </row>
    <row r="22" spans="1:9" s="5" customFormat="1" ht="15.75" x14ac:dyDescent="0.25">
      <c r="A22" s="7"/>
      <c r="B22" s="7"/>
      <c r="C22" s="7" t="s">
        <v>5</v>
      </c>
      <c r="D22" s="7"/>
      <c r="E22" s="7"/>
      <c r="F22" s="7"/>
      <c r="G22" s="54">
        <v>13</v>
      </c>
      <c r="H22" s="11"/>
      <c r="I22" s="38">
        <v>0</v>
      </c>
    </row>
    <row r="23" spans="1:9" s="5" customFormat="1" ht="18" x14ac:dyDescent="0.4">
      <c r="A23" s="7"/>
      <c r="B23" s="7"/>
      <c r="C23" s="7" t="s">
        <v>6</v>
      </c>
      <c r="D23" s="7"/>
      <c r="E23" s="7"/>
      <c r="F23" s="7"/>
      <c r="G23" s="54">
        <v>13</v>
      </c>
      <c r="H23" s="11"/>
      <c r="I23" s="39">
        <v>0</v>
      </c>
    </row>
    <row r="24" spans="1:9" s="5" customFormat="1" ht="20.25" x14ac:dyDescent="0.55000000000000004">
      <c r="A24" s="9"/>
      <c r="B24" s="7"/>
      <c r="C24" s="9" t="s">
        <v>22</v>
      </c>
      <c r="D24" s="9"/>
      <c r="E24" s="9"/>
      <c r="F24" s="9"/>
      <c r="G24" s="19"/>
      <c r="H24" s="12"/>
      <c r="I24" s="40">
        <f>SUM(I18:I23)</f>
        <v>1505503.1</v>
      </c>
    </row>
    <row r="25" spans="1:9" s="5" customFormat="1" ht="20.25" x14ac:dyDescent="0.55000000000000004">
      <c r="A25" s="9"/>
      <c r="B25" s="7"/>
      <c r="C25" s="9"/>
      <c r="D25" s="9"/>
      <c r="E25" s="9"/>
      <c r="F25" s="9"/>
      <c r="G25" s="19"/>
      <c r="H25" s="12"/>
      <c r="I25" s="40"/>
    </row>
    <row r="26" spans="1:9" s="5" customFormat="1" ht="20.25" x14ac:dyDescent="0.55000000000000004">
      <c r="A26" s="9"/>
      <c r="B26" s="7"/>
      <c r="C26" s="9"/>
      <c r="D26" s="9"/>
      <c r="E26" s="9"/>
      <c r="F26" s="9"/>
      <c r="G26" s="19"/>
      <c r="H26" s="12"/>
      <c r="I26" s="40"/>
    </row>
    <row r="27" spans="1:9" s="5" customFormat="1" ht="15.75" x14ac:dyDescent="0.25">
      <c r="A27" s="10"/>
      <c r="B27" s="10" t="s">
        <v>23</v>
      </c>
      <c r="C27" s="7"/>
      <c r="D27" s="10"/>
      <c r="E27" s="10"/>
      <c r="F27" s="10"/>
      <c r="G27" s="19"/>
      <c r="H27" s="13"/>
      <c r="I27" s="41"/>
    </row>
    <row r="28" spans="1:9" s="5" customFormat="1" ht="15.75" x14ac:dyDescent="0.25">
      <c r="A28" s="7"/>
      <c r="B28" s="7"/>
      <c r="C28" s="7" t="s">
        <v>24</v>
      </c>
      <c r="D28" s="7"/>
      <c r="E28" s="7"/>
      <c r="F28" s="7"/>
      <c r="G28" s="54">
        <v>24</v>
      </c>
      <c r="H28" s="11" t="s">
        <v>19</v>
      </c>
      <c r="I28" s="38">
        <v>1512774.75</v>
      </c>
    </row>
    <row r="29" spans="1:9" s="5" customFormat="1" ht="15.75" x14ac:dyDescent="0.25">
      <c r="A29" s="7"/>
      <c r="B29" s="7"/>
      <c r="C29" s="7" t="s">
        <v>25</v>
      </c>
      <c r="D29" s="7"/>
      <c r="E29" s="7"/>
      <c r="F29" s="7"/>
      <c r="G29" s="54">
        <v>24</v>
      </c>
      <c r="H29" s="11"/>
      <c r="I29" s="38">
        <v>0</v>
      </c>
    </row>
    <row r="30" spans="1:9" s="5" customFormat="1" ht="15.75" x14ac:dyDescent="0.25">
      <c r="A30" s="7"/>
      <c r="B30" s="7"/>
      <c r="C30" s="7" t="s">
        <v>26</v>
      </c>
      <c r="D30" s="7"/>
      <c r="E30" s="7"/>
      <c r="F30" s="7"/>
      <c r="G30" s="54">
        <v>24</v>
      </c>
      <c r="H30" s="11"/>
      <c r="I30" s="38">
        <v>153600</v>
      </c>
    </row>
    <row r="31" spans="1:9" s="5" customFormat="1" ht="15.75" customHeight="1" x14ac:dyDescent="0.25">
      <c r="A31" s="7"/>
      <c r="B31" s="7"/>
      <c r="C31" s="7" t="s">
        <v>7</v>
      </c>
      <c r="D31" s="7"/>
      <c r="E31" s="7"/>
      <c r="F31" s="7"/>
      <c r="G31" s="54"/>
      <c r="H31" s="11"/>
      <c r="I31" s="38">
        <v>0</v>
      </c>
    </row>
    <row r="32" spans="1:9" s="5" customFormat="1" ht="30.75" customHeight="1" x14ac:dyDescent="0.4">
      <c r="A32" s="7"/>
      <c r="B32" s="7"/>
      <c r="C32" s="7" t="s">
        <v>27</v>
      </c>
      <c r="D32" s="7"/>
      <c r="E32" s="7"/>
      <c r="F32" s="7"/>
      <c r="G32" s="54">
        <v>24</v>
      </c>
      <c r="H32" s="11"/>
      <c r="I32" s="39">
        <v>99000</v>
      </c>
    </row>
    <row r="33" spans="1:9" s="5" customFormat="1" ht="30.75" customHeight="1" x14ac:dyDescent="0.55000000000000004">
      <c r="A33" s="9"/>
      <c r="B33" s="7"/>
      <c r="C33" s="9" t="s">
        <v>28</v>
      </c>
      <c r="D33" s="9"/>
      <c r="E33" s="9"/>
      <c r="F33" s="9"/>
      <c r="G33" s="10"/>
      <c r="H33" s="12"/>
      <c r="I33" s="40">
        <f>SUM(I28:I32)</f>
        <v>1765374.75</v>
      </c>
    </row>
    <row r="34" spans="1:9" s="5" customFormat="1" ht="30.75" customHeight="1" x14ac:dyDescent="0.4">
      <c r="A34" s="9"/>
      <c r="B34" s="9" t="s">
        <v>8</v>
      </c>
      <c r="C34" s="9"/>
      <c r="D34" s="9"/>
      <c r="E34" s="9"/>
      <c r="F34" s="9"/>
      <c r="G34" s="10"/>
      <c r="H34" s="12" t="s">
        <v>19</v>
      </c>
      <c r="I34" s="42">
        <f>I24-I33</f>
        <v>-259871.64999999991</v>
      </c>
    </row>
    <row r="35" spans="1:9" s="5" customFormat="1" ht="20.25" x14ac:dyDescent="0.55000000000000004">
      <c r="A35" s="9"/>
      <c r="B35" s="9" t="s">
        <v>29</v>
      </c>
      <c r="C35" s="9"/>
      <c r="D35" s="9"/>
      <c r="E35" s="9"/>
      <c r="F35" s="9"/>
      <c r="G35" s="10"/>
      <c r="H35" s="12"/>
      <c r="I35" s="40"/>
    </row>
    <row r="36" spans="1:9" s="5" customFormat="1" ht="20.25" x14ac:dyDescent="0.55000000000000004">
      <c r="A36" s="10"/>
      <c r="B36" s="10" t="s">
        <v>18</v>
      </c>
      <c r="C36" s="10"/>
      <c r="D36" s="10"/>
      <c r="E36" s="10"/>
      <c r="F36" s="10"/>
      <c r="G36" s="10"/>
      <c r="H36" s="13"/>
      <c r="I36" s="43"/>
    </row>
    <row r="37" spans="1:9" s="5" customFormat="1" ht="15.75" x14ac:dyDescent="0.25">
      <c r="A37" s="7"/>
      <c r="B37" s="7"/>
      <c r="C37" s="31" t="s">
        <v>30</v>
      </c>
      <c r="D37" s="7"/>
      <c r="E37" s="7"/>
      <c r="F37" s="7"/>
      <c r="G37" s="32"/>
      <c r="H37" s="11" t="s">
        <v>19</v>
      </c>
      <c r="I37" s="38">
        <v>0</v>
      </c>
    </row>
    <row r="38" spans="1:9" s="5" customFormat="1" ht="15.75" x14ac:dyDescent="0.25">
      <c r="A38" s="7"/>
      <c r="B38" s="7"/>
      <c r="C38" s="70" t="s">
        <v>31</v>
      </c>
      <c r="D38" s="76"/>
      <c r="E38" s="76"/>
      <c r="F38" s="76"/>
      <c r="G38" s="76"/>
      <c r="H38" s="11"/>
      <c r="I38" s="38">
        <v>0</v>
      </c>
    </row>
    <row r="39" spans="1:9" s="5" customFormat="1" ht="15.75" x14ac:dyDescent="0.25">
      <c r="A39" s="9"/>
      <c r="B39" s="9"/>
      <c r="C39" s="31" t="s">
        <v>32</v>
      </c>
      <c r="D39" s="9"/>
      <c r="E39" s="9"/>
      <c r="F39" s="9"/>
      <c r="G39" s="10"/>
      <c r="H39" s="12"/>
      <c r="I39" s="38">
        <v>0</v>
      </c>
    </row>
    <row r="40" spans="1:9" s="5" customFormat="1" ht="30.75" customHeight="1" x14ac:dyDescent="0.25">
      <c r="A40" s="9"/>
      <c r="B40" s="9"/>
      <c r="C40" s="31" t="s">
        <v>33</v>
      </c>
      <c r="D40" s="9"/>
      <c r="E40" s="9"/>
      <c r="F40" s="9"/>
      <c r="G40" s="10"/>
      <c r="H40" s="12"/>
      <c r="I40" s="14">
        <v>0</v>
      </c>
    </row>
    <row r="41" spans="1:9" s="5" customFormat="1" ht="30.75" customHeight="1" x14ac:dyDescent="0.55000000000000004">
      <c r="A41" s="9"/>
      <c r="B41" s="9"/>
      <c r="C41" s="16" t="s">
        <v>22</v>
      </c>
      <c r="D41" s="9"/>
      <c r="E41" s="9"/>
      <c r="F41" s="9"/>
      <c r="G41" s="10"/>
      <c r="H41" s="12"/>
      <c r="I41" s="47">
        <f>SUM(I37:I40)</f>
        <v>0</v>
      </c>
    </row>
    <row r="42" spans="1:9" s="5" customFormat="1" ht="20.25" x14ac:dyDescent="0.55000000000000004">
      <c r="A42" s="9"/>
      <c r="B42" s="9"/>
      <c r="C42" s="16"/>
      <c r="D42" s="9"/>
      <c r="E42" s="9"/>
      <c r="F42" s="9"/>
      <c r="G42" s="10"/>
      <c r="H42" s="12"/>
      <c r="I42" s="47"/>
    </row>
    <row r="43" spans="1:9" s="5" customFormat="1" ht="20.25" x14ac:dyDescent="0.55000000000000004">
      <c r="A43" s="9"/>
      <c r="B43" s="9"/>
      <c r="C43" s="16"/>
      <c r="D43" s="9"/>
      <c r="E43" s="9"/>
      <c r="F43" s="9"/>
      <c r="G43" s="10"/>
      <c r="H43" s="12"/>
      <c r="I43" s="47"/>
    </row>
    <row r="44" spans="1:9" s="5" customFormat="1" ht="20.25" x14ac:dyDescent="0.55000000000000004">
      <c r="A44" s="9"/>
      <c r="B44" s="9"/>
      <c r="C44" s="16"/>
      <c r="D44" s="9"/>
      <c r="E44" s="9"/>
      <c r="F44" s="9"/>
      <c r="G44" s="10"/>
      <c r="H44" s="12"/>
      <c r="I44" s="47"/>
    </row>
    <row r="45" spans="1:9" s="5" customFormat="1" ht="20.25" x14ac:dyDescent="0.55000000000000004">
      <c r="A45" s="10"/>
      <c r="B45" s="10" t="s">
        <v>23</v>
      </c>
      <c r="C45" s="10"/>
      <c r="D45" s="10"/>
      <c r="E45" s="10"/>
      <c r="F45" s="10"/>
      <c r="G45" s="10"/>
      <c r="H45" s="13"/>
      <c r="I45" s="43"/>
    </row>
    <row r="46" spans="1:9" s="5" customFormat="1" ht="15.75" x14ac:dyDescent="0.25">
      <c r="A46" s="7"/>
      <c r="B46" s="7"/>
      <c r="C46" s="7" t="s">
        <v>34</v>
      </c>
      <c r="D46" s="7"/>
      <c r="E46" s="7"/>
      <c r="F46" s="7"/>
      <c r="G46" s="32"/>
      <c r="H46" s="11" t="s">
        <v>19</v>
      </c>
      <c r="I46" s="38">
        <v>0</v>
      </c>
    </row>
    <row r="47" spans="1:9" s="5" customFormat="1" ht="15.75" x14ac:dyDescent="0.25">
      <c r="A47" s="7"/>
      <c r="B47" s="7"/>
      <c r="C47" s="7" t="s">
        <v>35</v>
      </c>
      <c r="D47" s="7"/>
      <c r="E47" s="7"/>
      <c r="F47" s="7"/>
      <c r="G47" s="32"/>
      <c r="H47" s="11"/>
      <c r="I47" s="38">
        <v>0</v>
      </c>
    </row>
    <row r="48" spans="1:9" s="5" customFormat="1" ht="15.75" customHeight="1" x14ac:dyDescent="0.25">
      <c r="A48" s="7"/>
      <c r="B48" s="7"/>
      <c r="C48" s="7" t="s">
        <v>36</v>
      </c>
      <c r="D48" s="7"/>
      <c r="E48" s="7"/>
      <c r="F48" s="7"/>
      <c r="G48" s="32"/>
      <c r="H48" s="11"/>
      <c r="I48" s="38">
        <v>0</v>
      </c>
    </row>
    <row r="49" spans="1:9" s="5" customFormat="1" ht="15.75" x14ac:dyDescent="0.25">
      <c r="A49" s="7"/>
      <c r="B49" s="7"/>
      <c r="C49" s="7" t="s">
        <v>37</v>
      </c>
      <c r="D49" s="7"/>
      <c r="E49" s="7"/>
      <c r="F49" s="7"/>
      <c r="G49" s="32"/>
      <c r="H49" s="11"/>
      <c r="I49" s="38">
        <v>0</v>
      </c>
    </row>
    <row r="50" spans="1:9" s="5" customFormat="1" ht="15.75" x14ac:dyDescent="0.25">
      <c r="A50" s="7"/>
      <c r="B50" s="7"/>
      <c r="C50" s="7" t="s">
        <v>38</v>
      </c>
      <c r="D50" s="7"/>
      <c r="E50" s="7"/>
      <c r="F50" s="7"/>
      <c r="G50" s="32"/>
      <c r="H50" s="11"/>
      <c r="I50" s="38">
        <v>0</v>
      </c>
    </row>
    <row r="51" spans="1:9" s="5" customFormat="1" ht="18" x14ac:dyDescent="0.4">
      <c r="A51" s="7"/>
      <c r="B51" s="7"/>
      <c r="C51" s="7" t="s">
        <v>39</v>
      </c>
      <c r="D51" s="7"/>
      <c r="E51" s="7"/>
      <c r="F51" s="7"/>
      <c r="G51" s="32"/>
      <c r="H51" s="11"/>
      <c r="I51" s="39">
        <v>0</v>
      </c>
    </row>
    <row r="52" spans="1:9" s="5" customFormat="1" ht="20.25" x14ac:dyDescent="0.55000000000000004">
      <c r="A52" s="9"/>
      <c r="B52" s="9"/>
      <c r="C52" s="9" t="s">
        <v>28</v>
      </c>
      <c r="D52" s="9"/>
      <c r="E52" s="9"/>
      <c r="F52" s="9"/>
      <c r="G52" s="10"/>
      <c r="H52" s="12"/>
      <c r="I52" s="47">
        <f>SUM(I46:I51)</f>
        <v>0</v>
      </c>
    </row>
    <row r="53" spans="1:9" s="5" customFormat="1" ht="20.25" x14ac:dyDescent="0.55000000000000004">
      <c r="A53" s="9"/>
      <c r="B53" s="9" t="s">
        <v>9</v>
      </c>
      <c r="C53" s="9"/>
      <c r="D53" s="9"/>
      <c r="E53" s="9"/>
      <c r="F53" s="9"/>
      <c r="G53" s="10"/>
      <c r="H53" s="12" t="s">
        <v>19</v>
      </c>
      <c r="I53" s="47">
        <f>I41+I52</f>
        <v>0</v>
      </c>
    </row>
    <row r="54" spans="1:9" s="5" customFormat="1" ht="20.25" x14ac:dyDescent="0.55000000000000004">
      <c r="A54" s="9"/>
      <c r="B54" s="9"/>
      <c r="C54" s="9"/>
      <c r="D54" s="9"/>
      <c r="E54" s="9"/>
      <c r="F54" s="9"/>
      <c r="G54" s="10"/>
      <c r="H54" s="12"/>
      <c r="I54" s="47"/>
    </row>
    <row r="55" spans="1:9" s="5" customFormat="1" ht="20.25" x14ac:dyDescent="0.55000000000000004">
      <c r="A55" s="9"/>
      <c r="B55" s="9"/>
      <c r="C55" s="9"/>
      <c r="D55" s="9"/>
      <c r="E55" s="9"/>
      <c r="F55" s="9"/>
      <c r="G55" s="10"/>
      <c r="H55" s="12"/>
      <c r="I55" s="47"/>
    </row>
    <row r="56" spans="1:9" s="5" customFormat="1" ht="15.75" x14ac:dyDescent="0.25">
      <c r="A56" s="9"/>
      <c r="B56" s="9" t="s">
        <v>40</v>
      </c>
      <c r="C56" s="9"/>
      <c r="D56" s="9"/>
      <c r="E56" s="9"/>
      <c r="F56" s="9"/>
      <c r="G56" s="10"/>
      <c r="H56" s="12"/>
      <c r="I56" s="48"/>
    </row>
    <row r="57" spans="1:9" s="5" customFormat="1" ht="15.75" x14ac:dyDescent="0.25">
      <c r="A57" s="10"/>
      <c r="B57" s="10" t="s">
        <v>18</v>
      </c>
      <c r="C57" s="10"/>
      <c r="D57" s="10"/>
      <c r="E57" s="10"/>
      <c r="F57" s="10"/>
      <c r="G57" s="10"/>
      <c r="H57" s="13"/>
      <c r="I57" s="41"/>
    </row>
    <row r="58" spans="1:9" s="5" customFormat="1" ht="15.75" x14ac:dyDescent="0.25">
      <c r="A58" s="7"/>
      <c r="B58" s="7"/>
      <c r="C58" s="7" t="s">
        <v>41</v>
      </c>
      <c r="D58" s="7"/>
      <c r="E58" s="7"/>
      <c r="F58" s="7"/>
      <c r="G58" s="32"/>
      <c r="H58" s="11" t="s">
        <v>19</v>
      </c>
      <c r="I58" s="38">
        <v>0</v>
      </c>
    </row>
    <row r="59" spans="1:9" s="5" customFormat="1" ht="18" x14ac:dyDescent="0.4">
      <c r="A59" s="7"/>
      <c r="B59" s="7"/>
      <c r="C59" s="7" t="s">
        <v>42</v>
      </c>
      <c r="D59" s="7"/>
      <c r="E59" s="7"/>
      <c r="F59" s="7"/>
      <c r="G59" s="32"/>
      <c r="H59" s="11"/>
      <c r="I59" s="39">
        <v>0</v>
      </c>
    </row>
    <row r="60" spans="1:9" s="5" customFormat="1" ht="30.75" customHeight="1" x14ac:dyDescent="0.55000000000000004">
      <c r="A60" s="9"/>
      <c r="B60" s="7"/>
      <c r="C60" s="9" t="s">
        <v>22</v>
      </c>
      <c r="D60" s="9"/>
      <c r="E60" s="9"/>
      <c r="F60" s="9"/>
      <c r="G60" s="10"/>
      <c r="H60" s="12"/>
      <c r="I60" s="47">
        <f>SUM(I58:I59)</f>
        <v>0</v>
      </c>
    </row>
    <row r="61" spans="1:9" s="5" customFormat="1" ht="15.75" x14ac:dyDescent="0.25">
      <c r="A61" s="10"/>
      <c r="B61" s="10" t="s">
        <v>43</v>
      </c>
      <c r="C61" s="7"/>
      <c r="D61" s="10"/>
      <c r="E61" s="10"/>
      <c r="F61" s="10"/>
      <c r="G61" s="10"/>
      <c r="H61" s="13"/>
      <c r="I61" s="41"/>
    </row>
    <row r="62" spans="1:9" s="5" customFormat="1" ht="15.75" x14ac:dyDescent="0.25">
      <c r="A62" s="7"/>
      <c r="B62" s="7"/>
      <c r="C62" s="7" t="s">
        <v>44</v>
      </c>
      <c r="D62" s="7"/>
      <c r="E62" s="7"/>
      <c r="F62" s="7"/>
      <c r="G62" s="32"/>
      <c r="H62" s="11" t="s">
        <v>19</v>
      </c>
      <c r="I62" s="38">
        <v>0</v>
      </c>
    </row>
    <row r="63" spans="1:9" s="5" customFormat="1" ht="15.75" x14ac:dyDescent="0.25">
      <c r="A63" s="7"/>
      <c r="B63" s="7"/>
      <c r="C63" s="7" t="s">
        <v>45</v>
      </c>
      <c r="D63" s="7"/>
      <c r="E63" s="7"/>
      <c r="F63" s="7"/>
      <c r="G63" s="32"/>
      <c r="H63" s="11"/>
      <c r="I63" s="38">
        <v>0</v>
      </c>
    </row>
    <row r="64" spans="1:9" s="5" customFormat="1" ht="18" x14ac:dyDescent="0.4">
      <c r="A64" s="7"/>
      <c r="B64" s="7"/>
      <c r="C64" s="7" t="s">
        <v>10</v>
      </c>
      <c r="D64" s="7"/>
      <c r="E64" s="7"/>
      <c r="F64" s="7"/>
      <c r="G64" s="32"/>
      <c r="H64" s="11"/>
      <c r="I64" s="39">
        <v>0</v>
      </c>
    </row>
    <row r="65" spans="1:9" s="5" customFormat="1" ht="20.25" x14ac:dyDescent="0.55000000000000004">
      <c r="A65" s="9"/>
      <c r="B65" s="9"/>
      <c r="C65" s="9" t="s">
        <v>28</v>
      </c>
      <c r="D65" s="9"/>
      <c r="E65" s="9"/>
      <c r="F65" s="9"/>
      <c r="G65" s="10"/>
      <c r="H65" s="12"/>
      <c r="I65" s="47">
        <f>SUM(I62:I64)</f>
        <v>0</v>
      </c>
    </row>
    <row r="66" spans="1:9" s="5" customFormat="1" ht="20.25" x14ac:dyDescent="0.55000000000000004">
      <c r="A66" s="9"/>
      <c r="B66" s="16" t="s">
        <v>46</v>
      </c>
      <c r="C66" s="9"/>
      <c r="D66" s="9"/>
      <c r="E66" s="9"/>
      <c r="F66" s="9"/>
      <c r="G66" s="10"/>
      <c r="H66" s="12"/>
      <c r="I66" s="47">
        <f>I60+I65</f>
        <v>0</v>
      </c>
    </row>
    <row r="67" spans="1:9" s="5" customFormat="1" ht="15.75" x14ac:dyDescent="0.25">
      <c r="A67" s="9"/>
      <c r="B67" s="71" t="s">
        <v>47</v>
      </c>
      <c r="C67" s="76"/>
      <c r="D67" s="76"/>
      <c r="E67" s="76"/>
      <c r="F67" s="76"/>
      <c r="G67" s="76"/>
      <c r="H67" s="12"/>
      <c r="I67" s="48">
        <f>SUM(I34,I53,I66)</f>
        <v>-259871.64999999991</v>
      </c>
    </row>
    <row r="68" spans="1:9" s="5" customFormat="1" ht="18" x14ac:dyDescent="0.4">
      <c r="A68" s="7"/>
      <c r="B68" s="7" t="s">
        <v>48</v>
      </c>
      <c r="C68" s="7" t="s">
        <v>83</v>
      </c>
      <c r="D68" s="7"/>
      <c r="E68" s="7"/>
      <c r="F68" s="7"/>
      <c r="G68" s="32"/>
      <c r="H68" s="11"/>
      <c r="I68" s="55">
        <v>9050922.9700000007</v>
      </c>
    </row>
    <row r="69" spans="1:9" s="5" customFormat="1" ht="18" x14ac:dyDescent="0.4">
      <c r="A69" s="9"/>
      <c r="B69" s="9" t="s">
        <v>86</v>
      </c>
      <c r="C69" s="9"/>
      <c r="D69" s="9"/>
      <c r="E69" s="9"/>
      <c r="F69" s="9"/>
      <c r="G69" s="10"/>
      <c r="H69" s="12" t="s">
        <v>19</v>
      </c>
      <c r="I69" s="42">
        <f>SUM(I67:I68)</f>
        <v>8791051.3200000003</v>
      </c>
    </row>
    <row r="70" spans="1:9" s="5" customFormat="1" ht="18" x14ac:dyDescent="0.4">
      <c r="A70" s="9"/>
      <c r="B70" s="9"/>
      <c r="C70" s="9"/>
      <c r="D70" s="9"/>
      <c r="E70" s="9"/>
      <c r="F70" s="9"/>
      <c r="G70" s="10"/>
      <c r="H70" s="12"/>
      <c r="I70" s="42"/>
    </row>
    <row r="71" spans="1:9" s="5" customFormat="1" ht="18" x14ac:dyDescent="0.4">
      <c r="A71" s="9"/>
      <c r="B71" s="9"/>
      <c r="C71" s="9"/>
      <c r="D71" s="9"/>
      <c r="E71" s="9"/>
      <c r="F71" s="9"/>
      <c r="G71" s="10"/>
      <c r="H71" s="12"/>
      <c r="I71" s="42"/>
    </row>
    <row r="72" spans="1:9" s="25" customFormat="1" ht="15.75" x14ac:dyDescent="0.25">
      <c r="A72" s="9"/>
      <c r="B72" s="9"/>
      <c r="C72" s="9" t="s">
        <v>67</v>
      </c>
      <c r="D72" s="7"/>
      <c r="E72" s="7"/>
      <c r="F72" s="7"/>
      <c r="G72" s="32"/>
      <c r="H72" s="7"/>
      <c r="I72" s="49"/>
    </row>
    <row r="73" spans="1:9" s="5" customFormat="1" ht="15.75" x14ac:dyDescent="0.25">
      <c r="A73" s="9"/>
      <c r="B73" s="9"/>
      <c r="C73" s="7"/>
      <c r="D73" s="7"/>
      <c r="E73" s="7"/>
      <c r="F73" s="7"/>
      <c r="G73" s="32"/>
      <c r="H73" s="7"/>
      <c r="I73" s="49"/>
    </row>
    <row r="74" spans="1:9" s="5" customFormat="1" ht="15.75" x14ac:dyDescent="0.25">
      <c r="A74" s="9"/>
      <c r="B74" s="9"/>
      <c r="C74" s="7"/>
      <c r="D74" s="7"/>
      <c r="E74" s="7"/>
      <c r="F74" s="65" t="s">
        <v>68</v>
      </c>
      <c r="G74" s="65"/>
      <c r="H74" s="65"/>
      <c r="I74" s="65"/>
    </row>
    <row r="75" spans="1:9" s="26" customFormat="1" ht="15.75" x14ac:dyDescent="0.25">
      <c r="A75" s="9"/>
      <c r="B75" s="9"/>
      <c r="C75" s="7"/>
      <c r="D75" s="7"/>
      <c r="E75" s="7"/>
      <c r="F75" s="66" t="s">
        <v>69</v>
      </c>
      <c r="G75" s="66"/>
      <c r="H75" s="66"/>
      <c r="I75" s="66"/>
    </row>
    <row r="76" spans="1:9" s="5" customFormat="1" ht="60.75" customHeight="1" x14ac:dyDescent="0.25">
      <c r="A76" s="7"/>
      <c r="B76" s="7"/>
      <c r="C76" s="7"/>
      <c r="D76" s="7"/>
      <c r="E76" s="7"/>
      <c r="F76" s="7"/>
      <c r="G76" s="32"/>
      <c r="H76" s="7"/>
      <c r="I76" s="49"/>
    </row>
    <row r="77" spans="1:9" s="5" customFormat="1" ht="20.25" customHeight="1" x14ac:dyDescent="0.25">
      <c r="A77" s="9" t="s">
        <v>77</v>
      </c>
      <c r="B77" s="9"/>
      <c r="C77" s="9"/>
      <c r="D77" s="9"/>
      <c r="E77" s="9"/>
      <c r="F77" s="9"/>
      <c r="G77" s="10"/>
      <c r="H77" s="9"/>
      <c r="I77" s="36"/>
    </row>
    <row r="78" spans="1:9" s="5" customFormat="1" ht="20.25" customHeight="1" x14ac:dyDescent="0.25">
      <c r="A78" s="7"/>
      <c r="B78" s="7"/>
      <c r="C78" s="7"/>
      <c r="D78" s="7"/>
      <c r="E78" s="7"/>
      <c r="F78" s="7"/>
      <c r="G78" s="32"/>
      <c r="H78" s="7"/>
      <c r="I78" s="49"/>
    </row>
    <row r="79" spans="1:9" s="5" customFormat="1" ht="15" customHeight="1" x14ac:dyDescent="0.25">
      <c r="A79" s="10"/>
      <c r="B79" s="8" t="s">
        <v>49</v>
      </c>
      <c r="C79" s="10" t="s">
        <v>50</v>
      </c>
      <c r="D79" s="10"/>
      <c r="E79" s="10"/>
      <c r="F79" s="10"/>
      <c r="G79" s="10"/>
      <c r="H79" s="10"/>
      <c r="I79" s="37"/>
    </row>
    <row r="80" spans="1:9" s="5" customFormat="1" ht="15.75" x14ac:dyDescent="0.25">
      <c r="A80" s="7"/>
      <c r="B80" s="72" t="s">
        <v>51</v>
      </c>
      <c r="C80" s="73"/>
      <c r="D80" s="73"/>
      <c r="E80" s="73"/>
      <c r="F80" s="73"/>
      <c r="G80" s="73"/>
      <c r="H80" s="74"/>
      <c r="I80" s="74"/>
    </row>
    <row r="81" spans="1:9" s="5" customFormat="1" ht="15.75" x14ac:dyDescent="0.25">
      <c r="A81" s="7"/>
      <c r="B81" s="17"/>
      <c r="C81" s="27"/>
      <c r="D81" s="27"/>
      <c r="E81" s="27"/>
      <c r="F81" s="27"/>
      <c r="G81" s="27"/>
      <c r="H81" s="18"/>
      <c r="I81" s="18"/>
    </row>
    <row r="82" spans="1:9" s="5" customFormat="1" ht="15.75" x14ac:dyDescent="0.25">
      <c r="A82" s="7"/>
      <c r="B82" s="7"/>
      <c r="C82" s="7" t="s">
        <v>52</v>
      </c>
      <c r="D82" s="7"/>
      <c r="E82" s="7"/>
      <c r="F82" s="7"/>
      <c r="G82" s="32"/>
      <c r="H82" s="30" t="s">
        <v>19</v>
      </c>
      <c r="I82" s="56" t="s">
        <v>87</v>
      </c>
    </row>
    <row r="83" spans="1:9" s="26" customFormat="1" ht="30.75" customHeight="1" x14ac:dyDescent="0.25">
      <c r="A83" s="7"/>
      <c r="B83" s="7"/>
      <c r="C83" s="7" t="s">
        <v>53</v>
      </c>
      <c r="D83" s="7"/>
      <c r="E83" s="7"/>
      <c r="F83" s="7"/>
      <c r="G83" s="32"/>
      <c r="H83" s="7"/>
      <c r="I83" s="56" t="s">
        <v>87</v>
      </c>
    </row>
    <row r="84" spans="1:9" s="26" customFormat="1" ht="15.75" customHeight="1" x14ac:dyDescent="0.25">
      <c r="A84" s="7"/>
      <c r="B84" s="7"/>
      <c r="C84" s="7"/>
      <c r="D84" s="7"/>
      <c r="E84" s="7"/>
      <c r="F84" s="7"/>
      <c r="G84" s="32"/>
      <c r="H84" s="7"/>
      <c r="I84" s="49"/>
    </row>
    <row r="85" spans="1:9" s="5" customFormat="1" ht="15.75" x14ac:dyDescent="0.25">
      <c r="A85" s="10"/>
      <c r="B85" s="19" t="s">
        <v>54</v>
      </c>
      <c r="C85" s="75" t="s">
        <v>55</v>
      </c>
      <c r="D85" s="76"/>
      <c r="E85" s="76"/>
      <c r="F85" s="76"/>
      <c r="G85" s="76"/>
      <c r="H85" s="76"/>
      <c r="I85" s="76"/>
    </row>
    <row r="86" spans="1:9" s="5" customFormat="1" ht="15.75" x14ac:dyDescent="0.25">
      <c r="A86" s="10"/>
      <c r="B86" s="19"/>
      <c r="C86" s="28"/>
      <c r="D86" s="20"/>
      <c r="E86" s="20"/>
      <c r="F86" s="20"/>
      <c r="G86" s="52"/>
      <c r="H86" s="20"/>
      <c r="I86" s="53"/>
    </row>
    <row r="87" spans="1:9" s="5" customFormat="1" ht="15.75" x14ac:dyDescent="0.25">
      <c r="A87" s="7"/>
      <c r="B87" s="7"/>
      <c r="C87" s="7" t="s">
        <v>56</v>
      </c>
      <c r="D87" s="7"/>
      <c r="E87" s="7"/>
      <c r="F87" s="7"/>
      <c r="G87" s="32"/>
      <c r="H87" s="11" t="s">
        <v>19</v>
      </c>
      <c r="I87" s="38">
        <v>0</v>
      </c>
    </row>
    <row r="88" spans="1:9" s="5" customFormat="1" ht="15.75" x14ac:dyDescent="0.25">
      <c r="A88" s="7"/>
      <c r="B88" s="7"/>
      <c r="C88" s="7" t="s">
        <v>57</v>
      </c>
      <c r="D88" s="7"/>
      <c r="E88" s="7"/>
      <c r="F88" s="7"/>
      <c r="G88" s="32"/>
      <c r="H88" s="11"/>
      <c r="I88" s="38"/>
    </row>
    <row r="89" spans="1:9" s="5" customFormat="1" ht="15.75" x14ac:dyDescent="0.25">
      <c r="A89" s="7"/>
      <c r="B89" s="7"/>
      <c r="C89" s="7"/>
      <c r="D89" s="7" t="s">
        <v>58</v>
      </c>
      <c r="E89" s="7"/>
      <c r="F89" s="7"/>
      <c r="G89" s="32"/>
      <c r="H89" s="11"/>
      <c r="I89" s="38">
        <v>0</v>
      </c>
    </row>
    <row r="90" spans="1:9" s="5" customFormat="1" ht="15.75" x14ac:dyDescent="0.25">
      <c r="A90" s="7"/>
      <c r="B90" s="7"/>
      <c r="C90" s="7"/>
      <c r="D90" s="7" t="s">
        <v>59</v>
      </c>
      <c r="E90" s="7"/>
      <c r="F90" s="7"/>
      <c r="G90" s="32"/>
      <c r="H90" s="11"/>
      <c r="I90" s="38">
        <v>0</v>
      </c>
    </row>
    <row r="91" spans="1:9" s="5" customFormat="1" ht="30.75" customHeight="1" x14ac:dyDescent="0.25">
      <c r="A91" s="7"/>
      <c r="B91" s="7"/>
      <c r="C91" s="7"/>
      <c r="D91" s="7" t="s">
        <v>60</v>
      </c>
      <c r="E91" s="7"/>
      <c r="F91" s="7"/>
      <c r="G91" s="32"/>
      <c r="H91" s="11"/>
      <c r="I91" s="38">
        <v>0</v>
      </c>
    </row>
    <row r="92" spans="1:9" s="5" customFormat="1" ht="15.75" x14ac:dyDescent="0.25">
      <c r="A92" s="7"/>
      <c r="B92" s="7"/>
      <c r="C92" s="7"/>
      <c r="D92" s="7" t="s">
        <v>61</v>
      </c>
      <c r="E92" s="7"/>
      <c r="F92" s="7"/>
      <c r="G92" s="32"/>
      <c r="H92" s="11"/>
      <c r="I92" s="38">
        <v>0</v>
      </c>
    </row>
    <row r="93" spans="1:9" s="5" customFormat="1" ht="15.75" x14ac:dyDescent="0.25">
      <c r="A93" s="7"/>
      <c r="B93" s="7"/>
      <c r="C93" s="7"/>
      <c r="D93" s="77" t="s">
        <v>62</v>
      </c>
      <c r="E93" s="76"/>
      <c r="F93" s="76"/>
      <c r="G93" s="76"/>
      <c r="H93" s="11"/>
      <c r="I93" s="38">
        <v>0</v>
      </c>
    </row>
    <row r="94" spans="1:9" s="5" customFormat="1" ht="15.75" x14ac:dyDescent="0.25">
      <c r="A94" s="7"/>
      <c r="B94" s="7"/>
      <c r="C94" s="7"/>
      <c r="D94" s="7" t="s">
        <v>63</v>
      </c>
      <c r="E94" s="7"/>
      <c r="F94" s="7"/>
      <c r="G94" s="32"/>
      <c r="H94" s="11"/>
      <c r="I94" s="38">
        <v>0</v>
      </c>
    </row>
    <row r="95" spans="1:9" s="5" customFormat="1" ht="15.75" x14ac:dyDescent="0.25">
      <c r="A95" s="7"/>
      <c r="B95" s="7"/>
      <c r="C95" s="7"/>
      <c r="D95" s="7" t="s">
        <v>64</v>
      </c>
      <c r="E95" s="7"/>
      <c r="F95" s="7"/>
      <c r="G95" s="32"/>
      <c r="H95" s="11"/>
      <c r="I95" s="38">
        <v>0</v>
      </c>
    </row>
    <row r="96" spans="1:9" s="25" customFormat="1" ht="15.75" x14ac:dyDescent="0.25">
      <c r="A96" s="7"/>
      <c r="B96" s="7"/>
      <c r="C96" s="7"/>
      <c r="D96" s="7" t="s">
        <v>65</v>
      </c>
      <c r="E96" s="7"/>
      <c r="F96" s="7"/>
      <c r="G96" s="32"/>
      <c r="H96" s="11"/>
      <c r="I96" s="38">
        <v>0</v>
      </c>
    </row>
    <row r="97" spans="1:9" s="5" customFormat="1" ht="18" x14ac:dyDescent="0.4">
      <c r="A97" s="7"/>
      <c r="B97" s="7"/>
      <c r="C97" s="7"/>
      <c r="D97" s="7" t="s">
        <v>66</v>
      </c>
      <c r="E97" s="7"/>
      <c r="F97" s="7"/>
      <c r="G97" s="32"/>
      <c r="H97" s="11"/>
      <c r="I97" s="39">
        <v>0</v>
      </c>
    </row>
    <row r="98" spans="1:9" s="5" customFormat="1" ht="18" x14ac:dyDescent="0.4">
      <c r="A98" s="9"/>
      <c r="B98" s="9" t="s">
        <v>8</v>
      </c>
      <c r="C98" s="9"/>
      <c r="D98" s="9"/>
      <c r="E98" s="9"/>
      <c r="F98" s="9"/>
      <c r="G98" s="10"/>
      <c r="H98" s="12" t="s">
        <v>19</v>
      </c>
      <c r="I98" s="42">
        <f>SUM(I87:I97)</f>
        <v>0</v>
      </c>
    </row>
    <row r="99" spans="1:9" s="5" customFormat="1" ht="18" x14ac:dyDescent="0.4">
      <c r="A99" s="9"/>
      <c r="B99" s="9"/>
      <c r="C99" s="9"/>
      <c r="D99" s="9"/>
      <c r="E99" s="9"/>
      <c r="F99" s="9"/>
      <c r="G99" s="10"/>
      <c r="H99" s="12"/>
      <c r="I99" s="42"/>
    </row>
    <row r="100" spans="1:9" s="5" customFormat="1" ht="15.75" x14ac:dyDescent="0.25">
      <c r="A100" s="7"/>
      <c r="B100" s="7"/>
      <c r="C100" s="7"/>
      <c r="D100" s="7"/>
      <c r="E100" s="7"/>
      <c r="F100" s="7"/>
      <c r="G100" s="32"/>
      <c r="H100" s="7"/>
      <c r="I100" s="49"/>
    </row>
    <row r="101" spans="1:9" s="5" customFormat="1" ht="15.75" x14ac:dyDescent="0.25">
      <c r="A101" s="7"/>
      <c r="B101" s="7"/>
      <c r="C101" s="9" t="s">
        <v>67</v>
      </c>
      <c r="D101" s="7"/>
      <c r="E101" s="7"/>
      <c r="F101" s="7"/>
      <c r="G101" s="32"/>
      <c r="H101" s="7"/>
      <c r="I101" s="49"/>
    </row>
    <row r="102" spans="1:9" s="5" customFormat="1" ht="15.75" x14ac:dyDescent="0.25">
      <c r="A102" s="7"/>
      <c r="B102" s="7"/>
      <c r="C102" s="7"/>
      <c r="D102" s="7"/>
      <c r="E102" s="7"/>
      <c r="F102" s="7"/>
      <c r="G102" s="32"/>
      <c r="H102" s="7"/>
      <c r="I102" s="49"/>
    </row>
    <row r="103" spans="1:9" ht="15.75" x14ac:dyDescent="0.25">
      <c r="A103" s="7"/>
      <c r="B103" s="7"/>
      <c r="C103" s="7"/>
      <c r="D103" s="7"/>
      <c r="E103" s="7"/>
      <c r="F103" s="65" t="s">
        <v>68</v>
      </c>
      <c r="G103" s="65"/>
      <c r="H103" s="65"/>
      <c r="I103" s="65"/>
    </row>
    <row r="104" spans="1:9" ht="15.75" x14ac:dyDescent="0.25">
      <c r="A104" s="7"/>
      <c r="B104" s="7"/>
      <c r="C104" s="7"/>
      <c r="D104" s="7"/>
      <c r="E104" s="7"/>
      <c r="F104" s="66" t="s">
        <v>69</v>
      </c>
      <c r="G104" s="66"/>
      <c r="H104" s="66"/>
      <c r="I104" s="66"/>
    </row>
  </sheetData>
  <mergeCells count="13">
    <mergeCell ref="F103:I103"/>
    <mergeCell ref="F104:I104"/>
    <mergeCell ref="A4:J4"/>
    <mergeCell ref="F74:I74"/>
    <mergeCell ref="F75:I75"/>
    <mergeCell ref="B80:I80"/>
    <mergeCell ref="C85:I85"/>
    <mergeCell ref="D93:G93"/>
    <mergeCell ref="B10:I10"/>
    <mergeCell ref="B11:I11"/>
    <mergeCell ref="B12:I12"/>
    <mergeCell ref="C38:G38"/>
    <mergeCell ref="B67:G6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zoomScale="115" zoomScaleNormal="115" workbookViewId="0">
      <selection activeCell="H69" sqref="H69"/>
    </sheetView>
  </sheetViews>
  <sheetFormatPr defaultRowHeight="15" x14ac:dyDescent="0.25"/>
  <cols>
    <col min="8" max="8" width="15.5703125" customWidth="1"/>
  </cols>
  <sheetData>
    <row r="1" spans="1:10" x14ac:dyDescent="0.25">
      <c r="A1" s="4" t="s">
        <v>0</v>
      </c>
    </row>
    <row r="2" spans="1:10" s="3" customFormat="1" x14ac:dyDescent="0.25">
      <c r="A2" s="4" t="s">
        <v>1</v>
      </c>
    </row>
    <row r="3" spans="1:10" s="3" customFormat="1" x14ac:dyDescent="0.25"/>
    <row r="4" spans="1:10" ht="15.75" x14ac:dyDescent="0.25">
      <c r="A4" s="67" t="s">
        <v>2</v>
      </c>
      <c r="B4" s="67"/>
      <c r="C4" s="67"/>
      <c r="D4" s="67"/>
      <c r="E4" s="67"/>
      <c r="F4" s="67"/>
      <c r="G4" s="67"/>
      <c r="H4" s="67"/>
      <c r="I4" s="67"/>
      <c r="J4" s="67"/>
    </row>
    <row r="6" spans="1:10" x14ac:dyDescent="0.25">
      <c r="A6" s="21" t="s">
        <v>70</v>
      </c>
      <c r="G6" s="21" t="s">
        <v>73</v>
      </c>
    </row>
    <row r="7" spans="1:10" x14ac:dyDescent="0.25">
      <c r="A7" s="22" t="s">
        <v>71</v>
      </c>
      <c r="G7" s="23" t="s">
        <v>74</v>
      </c>
    </row>
    <row r="8" spans="1:10" x14ac:dyDescent="0.25">
      <c r="A8" s="22" t="s">
        <v>72</v>
      </c>
    </row>
    <row r="10" spans="1:10" s="5" customFormat="1" ht="15.75" x14ac:dyDescent="0.25">
      <c r="A10" s="65" t="s">
        <v>88</v>
      </c>
      <c r="B10" s="65"/>
      <c r="C10" s="65"/>
      <c r="D10" s="65"/>
      <c r="E10" s="65"/>
      <c r="F10" s="65"/>
      <c r="G10" s="65"/>
      <c r="H10" s="65"/>
    </row>
    <row r="11" spans="1:10" s="5" customFormat="1" ht="15.75" x14ac:dyDescent="0.25">
      <c r="A11" s="65" t="s">
        <v>76</v>
      </c>
      <c r="B11" s="65"/>
      <c r="C11" s="65"/>
      <c r="D11" s="65"/>
      <c r="E11" s="65"/>
      <c r="F11" s="65"/>
      <c r="G11" s="65"/>
      <c r="H11" s="65"/>
    </row>
    <row r="12" spans="1:10" s="5" customFormat="1" ht="15.75" x14ac:dyDescent="0.25">
      <c r="A12" s="78" t="s">
        <v>89</v>
      </c>
      <c r="B12" s="79"/>
      <c r="C12" s="79"/>
      <c r="D12" s="79"/>
      <c r="E12" s="79"/>
      <c r="F12" s="79"/>
      <c r="G12" s="79"/>
      <c r="H12" s="79"/>
    </row>
    <row r="13" spans="1:10" s="5" customFormat="1" ht="15.75" x14ac:dyDescent="0.25">
      <c r="A13" s="6"/>
      <c r="B13" s="6"/>
      <c r="C13" s="6"/>
      <c r="D13" s="6"/>
      <c r="E13" s="6"/>
      <c r="F13" s="24"/>
      <c r="G13" s="6"/>
      <c r="H13" s="34"/>
    </row>
    <row r="14" spans="1:10" s="5" customFormat="1" ht="15.75" x14ac:dyDescent="0.25">
      <c r="A14" s="7"/>
      <c r="B14" s="7"/>
      <c r="C14" s="7"/>
      <c r="D14" s="7"/>
      <c r="E14" s="7"/>
      <c r="F14" s="8" t="s">
        <v>16</v>
      </c>
      <c r="G14" s="15"/>
      <c r="H14" s="35"/>
    </row>
    <row r="15" spans="1:10" s="5" customFormat="1" ht="15.75" x14ac:dyDescent="0.25">
      <c r="A15" s="7"/>
      <c r="B15" s="7"/>
      <c r="C15" s="7"/>
      <c r="D15" s="7"/>
      <c r="E15" s="7"/>
      <c r="F15" s="8"/>
      <c r="G15" s="15"/>
      <c r="H15" s="35"/>
    </row>
    <row r="16" spans="1:10" s="5" customFormat="1" ht="15.75" x14ac:dyDescent="0.25">
      <c r="A16" s="9" t="s">
        <v>17</v>
      </c>
      <c r="B16" s="9"/>
      <c r="C16" s="9"/>
      <c r="D16" s="9"/>
      <c r="E16" s="9"/>
      <c r="F16" s="10"/>
      <c r="G16" s="9"/>
      <c r="H16" s="36"/>
    </row>
    <row r="17" spans="1:8" s="5" customFormat="1" ht="15.75" x14ac:dyDescent="0.25">
      <c r="A17" s="10" t="s">
        <v>18</v>
      </c>
      <c r="B17" s="10"/>
      <c r="C17" s="10"/>
      <c r="D17" s="10"/>
      <c r="E17" s="10"/>
      <c r="F17" s="10"/>
      <c r="G17" s="9"/>
      <c r="H17" s="37"/>
    </row>
    <row r="18" spans="1:8" s="5" customFormat="1" ht="15.75" x14ac:dyDescent="0.25">
      <c r="A18" s="10"/>
      <c r="B18" s="7" t="s">
        <v>3</v>
      </c>
      <c r="C18" s="10"/>
      <c r="D18" s="10"/>
      <c r="E18" s="10"/>
      <c r="F18" s="54">
        <v>12</v>
      </c>
      <c r="G18" s="29" t="s">
        <v>19</v>
      </c>
      <c r="H18" s="57">
        <v>0</v>
      </c>
    </row>
    <row r="19" spans="1:8" s="5" customFormat="1" ht="15.75" x14ac:dyDescent="0.25">
      <c r="A19" s="10"/>
      <c r="B19" s="7" t="s">
        <v>20</v>
      </c>
      <c r="C19" s="10"/>
      <c r="D19" s="10"/>
      <c r="E19" s="10"/>
      <c r="F19" s="54">
        <v>12</v>
      </c>
      <c r="G19" s="29"/>
      <c r="H19" s="57">
        <v>0</v>
      </c>
    </row>
    <row r="20" spans="1:8" s="5" customFormat="1" ht="15.75" x14ac:dyDescent="0.25">
      <c r="A20" s="10"/>
      <c r="B20" s="7" t="s">
        <v>21</v>
      </c>
      <c r="C20" s="10"/>
      <c r="D20" s="10"/>
      <c r="E20" s="10"/>
      <c r="F20" s="54">
        <v>13</v>
      </c>
      <c r="G20" s="29"/>
      <c r="H20" s="57">
        <v>0</v>
      </c>
    </row>
    <row r="21" spans="1:8" s="5" customFormat="1" ht="20.25" customHeight="1" x14ac:dyDescent="0.25">
      <c r="A21" s="10"/>
      <c r="B21" s="7" t="s">
        <v>4</v>
      </c>
      <c r="C21" s="10"/>
      <c r="D21" s="10"/>
      <c r="E21" s="10"/>
      <c r="F21" s="54">
        <v>13</v>
      </c>
      <c r="G21" s="29"/>
      <c r="H21" s="57">
        <v>0</v>
      </c>
    </row>
    <row r="22" spans="1:8" s="5" customFormat="1" ht="15" customHeight="1" x14ac:dyDescent="0.25">
      <c r="A22" s="10"/>
      <c r="B22" s="7" t="s">
        <v>5</v>
      </c>
      <c r="C22" s="10"/>
      <c r="D22" s="10"/>
      <c r="E22" s="10"/>
      <c r="F22" s="54">
        <v>13</v>
      </c>
      <c r="G22" s="29"/>
      <c r="H22" s="57">
        <v>0</v>
      </c>
    </row>
    <row r="23" spans="1:8" s="5" customFormat="1" ht="18.75" customHeight="1" x14ac:dyDescent="0.4">
      <c r="A23" s="7"/>
      <c r="B23" s="7" t="s">
        <v>6</v>
      </c>
      <c r="C23" s="7"/>
      <c r="D23" s="7"/>
      <c r="E23" s="7"/>
      <c r="F23" s="54">
        <v>13</v>
      </c>
      <c r="G23" s="30"/>
      <c r="H23" s="58">
        <v>538788.5</v>
      </c>
    </row>
    <row r="24" spans="1:8" s="5" customFormat="1" ht="20.25" customHeight="1" x14ac:dyDescent="0.55000000000000004">
      <c r="A24" s="7"/>
      <c r="B24" s="9" t="s">
        <v>22</v>
      </c>
      <c r="C24" s="9"/>
      <c r="D24" s="9"/>
      <c r="E24" s="9"/>
      <c r="F24" s="19"/>
      <c r="G24" s="29"/>
      <c r="H24" s="59">
        <f>SUM(H23:H23)</f>
        <v>538788.5</v>
      </c>
    </row>
    <row r="25" spans="1:8" s="5" customFormat="1" ht="20.25" customHeight="1" x14ac:dyDescent="0.25">
      <c r="A25" s="10" t="s">
        <v>23</v>
      </c>
      <c r="B25" s="7"/>
      <c r="C25" s="10"/>
      <c r="D25" s="10"/>
      <c r="E25" s="10"/>
      <c r="F25" s="19"/>
      <c r="G25" s="29"/>
      <c r="H25" s="33"/>
    </row>
    <row r="26" spans="1:8" s="5" customFormat="1" ht="15" customHeight="1" x14ac:dyDescent="0.25">
      <c r="A26" s="10"/>
      <c r="B26" s="7" t="s">
        <v>90</v>
      </c>
      <c r="C26" s="10"/>
      <c r="D26" s="10"/>
      <c r="E26" s="10"/>
      <c r="F26" s="19"/>
      <c r="G26" s="30" t="s">
        <v>19</v>
      </c>
      <c r="H26" s="38">
        <v>1245218.99</v>
      </c>
    </row>
    <row r="27" spans="1:8" s="5" customFormat="1" ht="15" customHeight="1" x14ac:dyDescent="0.25">
      <c r="A27" s="7"/>
      <c r="B27" s="7" t="s">
        <v>25</v>
      </c>
      <c r="C27" s="7"/>
      <c r="D27" s="7"/>
      <c r="E27" s="7"/>
      <c r="F27" s="54"/>
      <c r="G27" s="30"/>
      <c r="H27" s="38">
        <v>0</v>
      </c>
    </row>
    <row r="28" spans="1:8" s="5" customFormat="1" ht="15" customHeight="1" x14ac:dyDescent="0.25">
      <c r="A28" s="7"/>
      <c r="B28" s="7" t="s">
        <v>91</v>
      </c>
      <c r="C28" s="7"/>
      <c r="D28" s="7"/>
      <c r="E28" s="7"/>
      <c r="F28" s="54"/>
      <c r="G28" s="30"/>
      <c r="H28" s="38">
        <v>0</v>
      </c>
    </row>
    <row r="29" spans="1:8" s="5" customFormat="1" ht="21" customHeight="1" x14ac:dyDescent="0.4">
      <c r="A29" s="7"/>
      <c r="B29" s="7" t="s">
        <v>27</v>
      </c>
      <c r="C29" s="7"/>
      <c r="D29" s="7"/>
      <c r="E29" s="7"/>
      <c r="F29" s="54"/>
      <c r="G29" s="30"/>
      <c r="H29" s="39">
        <v>0</v>
      </c>
    </row>
    <row r="30" spans="1:8" s="5" customFormat="1" ht="18.75" customHeight="1" x14ac:dyDescent="0.55000000000000004">
      <c r="A30" s="7"/>
      <c r="B30" s="9" t="s">
        <v>28</v>
      </c>
      <c r="C30" s="9"/>
      <c r="D30" s="9"/>
      <c r="E30" s="9"/>
      <c r="F30" s="19">
        <v>17</v>
      </c>
      <c r="G30" s="29"/>
      <c r="H30" s="59">
        <f>SUM(H26:H29)</f>
        <v>1245218.99</v>
      </c>
    </row>
    <row r="31" spans="1:8" s="5" customFormat="1" ht="15" customHeight="1" x14ac:dyDescent="0.4">
      <c r="A31" s="9" t="s">
        <v>8</v>
      </c>
      <c r="B31" s="9"/>
      <c r="C31" s="9"/>
      <c r="D31" s="9"/>
      <c r="E31" s="9"/>
      <c r="F31" s="19">
        <v>17</v>
      </c>
      <c r="G31" s="29" t="s">
        <v>19</v>
      </c>
      <c r="H31" s="42">
        <f>H24-H30</f>
        <v>-706430.49</v>
      </c>
    </row>
    <row r="32" spans="1:8" s="5" customFormat="1" ht="20.25" customHeight="1" x14ac:dyDescent="0.4">
      <c r="A32" s="9"/>
      <c r="B32" s="9"/>
      <c r="C32" s="9"/>
      <c r="D32" s="9"/>
      <c r="E32" s="9"/>
      <c r="F32" s="10"/>
      <c r="G32" s="29"/>
      <c r="H32" s="60"/>
    </row>
    <row r="33" spans="1:8" s="5" customFormat="1" ht="20.25" x14ac:dyDescent="0.55000000000000004">
      <c r="A33" s="9" t="s">
        <v>29</v>
      </c>
      <c r="B33" s="9"/>
      <c r="C33" s="9"/>
      <c r="D33" s="9"/>
      <c r="E33" s="9"/>
      <c r="F33" s="10"/>
      <c r="G33" s="29"/>
      <c r="H33" s="59"/>
    </row>
    <row r="34" spans="1:8" s="5" customFormat="1" ht="15.75" customHeight="1" x14ac:dyDescent="0.55000000000000004">
      <c r="A34" s="10" t="s">
        <v>18</v>
      </c>
      <c r="B34" s="10"/>
      <c r="C34" s="10"/>
      <c r="D34" s="10"/>
      <c r="E34" s="10"/>
      <c r="F34" s="10"/>
      <c r="G34" s="29"/>
      <c r="H34" s="61"/>
    </row>
    <row r="35" spans="1:8" s="5" customFormat="1" ht="15.75" x14ac:dyDescent="0.25">
      <c r="A35" s="7"/>
      <c r="B35" s="31" t="s">
        <v>30</v>
      </c>
      <c r="C35" s="7"/>
      <c r="D35" s="7"/>
      <c r="E35" s="7"/>
      <c r="F35" s="32"/>
      <c r="G35" s="30" t="s">
        <v>19</v>
      </c>
      <c r="H35" s="57">
        <v>0</v>
      </c>
    </row>
    <row r="36" spans="1:8" s="5" customFormat="1" ht="30.75" customHeight="1" x14ac:dyDescent="0.25">
      <c r="A36" s="7"/>
      <c r="B36" s="70" t="s">
        <v>31</v>
      </c>
      <c r="C36" s="76"/>
      <c r="D36" s="76"/>
      <c r="E36" s="76"/>
      <c r="F36" s="76"/>
      <c r="G36" s="30"/>
      <c r="H36" s="57">
        <v>0</v>
      </c>
    </row>
    <row r="37" spans="1:8" s="5" customFormat="1" ht="15.75" customHeight="1" x14ac:dyDescent="0.25">
      <c r="A37" s="9"/>
      <c r="B37" s="31" t="s">
        <v>32</v>
      </c>
      <c r="C37" s="9"/>
      <c r="D37" s="9"/>
      <c r="E37" s="9"/>
      <c r="F37" s="10"/>
      <c r="G37" s="29"/>
      <c r="H37" s="57">
        <v>0</v>
      </c>
    </row>
    <row r="38" spans="1:8" s="5" customFormat="1" ht="15.75" customHeight="1" x14ac:dyDescent="0.25">
      <c r="A38" s="9"/>
      <c r="B38" s="31" t="s">
        <v>33</v>
      </c>
      <c r="C38" s="9"/>
      <c r="D38" s="9"/>
      <c r="E38" s="9"/>
      <c r="F38" s="10"/>
      <c r="G38" s="29"/>
      <c r="H38" s="57">
        <v>0</v>
      </c>
    </row>
    <row r="39" spans="1:8" s="5" customFormat="1" ht="18" x14ac:dyDescent="0.4">
      <c r="A39" s="9"/>
      <c r="B39" s="16" t="s">
        <v>22</v>
      </c>
      <c r="C39" s="9"/>
      <c r="D39" s="9"/>
      <c r="E39" s="9"/>
      <c r="F39" s="10"/>
      <c r="G39" s="29"/>
      <c r="H39" s="58">
        <v>0</v>
      </c>
    </row>
    <row r="40" spans="1:8" s="5" customFormat="1" ht="20.25" x14ac:dyDescent="0.55000000000000004">
      <c r="A40" s="9"/>
      <c r="B40" s="16"/>
      <c r="C40" s="9"/>
      <c r="D40" s="9"/>
      <c r="E40" s="9"/>
      <c r="F40" s="10"/>
      <c r="G40" s="29"/>
      <c r="H40" s="62">
        <f>SUM(H35:H39)</f>
        <v>0</v>
      </c>
    </row>
    <row r="41" spans="1:8" s="5" customFormat="1" ht="19.5" customHeight="1" x14ac:dyDescent="0.55000000000000004">
      <c r="A41" s="9"/>
      <c r="B41" s="16"/>
      <c r="C41" s="9"/>
      <c r="D41" s="9"/>
      <c r="E41" s="9"/>
      <c r="F41" s="10"/>
      <c r="G41" s="29"/>
      <c r="H41" s="62"/>
    </row>
    <row r="42" spans="1:8" s="5" customFormat="1" ht="24" customHeight="1" x14ac:dyDescent="0.55000000000000004">
      <c r="A42" s="10" t="s">
        <v>23</v>
      </c>
      <c r="B42" s="10"/>
      <c r="C42" s="10"/>
      <c r="D42" s="10"/>
      <c r="E42" s="10"/>
      <c r="F42" s="10"/>
      <c r="G42" s="29"/>
      <c r="H42" s="61"/>
    </row>
    <row r="43" spans="1:8" s="5" customFormat="1" ht="15.75" x14ac:dyDescent="0.25">
      <c r="A43" s="7"/>
      <c r="B43" s="7" t="s">
        <v>34</v>
      </c>
      <c r="C43" s="7"/>
      <c r="D43" s="7"/>
      <c r="E43" s="7"/>
      <c r="F43" s="32"/>
      <c r="G43" s="30" t="s">
        <v>19</v>
      </c>
      <c r="H43" s="57">
        <v>0</v>
      </c>
    </row>
    <row r="44" spans="1:8" s="5" customFormat="1" ht="15.75" x14ac:dyDescent="0.25">
      <c r="A44" s="7"/>
      <c r="B44" s="7" t="s">
        <v>35</v>
      </c>
      <c r="C44" s="7"/>
      <c r="D44" s="7"/>
      <c r="E44" s="7"/>
      <c r="F44" s="32"/>
      <c r="G44" s="30"/>
      <c r="H44" s="57">
        <v>0</v>
      </c>
    </row>
    <row r="45" spans="1:8" s="5" customFormat="1" ht="15.75" x14ac:dyDescent="0.25">
      <c r="A45" s="7"/>
      <c r="B45" s="7" t="s">
        <v>36</v>
      </c>
      <c r="C45" s="7"/>
      <c r="D45" s="7"/>
      <c r="E45" s="7"/>
      <c r="F45" s="32"/>
      <c r="G45" s="30"/>
      <c r="H45" s="57">
        <v>0</v>
      </c>
    </row>
    <row r="46" spans="1:8" s="5" customFormat="1" ht="15.75" x14ac:dyDescent="0.25">
      <c r="A46" s="7"/>
      <c r="B46" s="7" t="s">
        <v>37</v>
      </c>
      <c r="C46" s="7"/>
      <c r="D46" s="7"/>
      <c r="E46" s="7"/>
      <c r="F46" s="32"/>
      <c r="G46" s="30"/>
      <c r="H46" s="57">
        <v>0</v>
      </c>
    </row>
    <row r="47" spans="1:8" s="5" customFormat="1" ht="15.75" x14ac:dyDescent="0.25">
      <c r="A47" s="7"/>
      <c r="B47" s="7" t="s">
        <v>38</v>
      </c>
      <c r="C47" s="7"/>
      <c r="D47" s="7"/>
      <c r="E47" s="7"/>
      <c r="F47" s="32"/>
      <c r="G47" s="30"/>
      <c r="H47" s="57">
        <v>0</v>
      </c>
    </row>
    <row r="48" spans="1:8" s="5" customFormat="1" ht="18" x14ac:dyDescent="0.4">
      <c r="A48" s="7"/>
      <c r="B48" s="7" t="s">
        <v>39</v>
      </c>
      <c r="C48" s="7"/>
      <c r="D48" s="7"/>
      <c r="E48" s="7"/>
      <c r="F48" s="32"/>
      <c r="G48" s="30"/>
      <c r="H48" s="58">
        <v>0</v>
      </c>
    </row>
    <row r="49" spans="1:8" s="5" customFormat="1" ht="20.25" x14ac:dyDescent="0.55000000000000004">
      <c r="A49" s="9"/>
      <c r="B49" s="9" t="s">
        <v>28</v>
      </c>
      <c r="C49" s="9"/>
      <c r="D49" s="9"/>
      <c r="E49" s="9"/>
      <c r="F49" s="10"/>
      <c r="G49" s="29"/>
      <c r="H49" s="62">
        <f>SUM(H43:H48)</f>
        <v>0</v>
      </c>
    </row>
    <row r="50" spans="1:8" s="5" customFormat="1" ht="20.25" x14ac:dyDescent="0.55000000000000004">
      <c r="A50" s="9" t="s">
        <v>9</v>
      </c>
      <c r="B50" s="9"/>
      <c r="C50" s="9"/>
      <c r="D50" s="9"/>
      <c r="E50" s="9"/>
      <c r="F50" s="10"/>
      <c r="G50" s="29" t="s">
        <v>19</v>
      </c>
      <c r="H50" s="62">
        <f>SUM(H40+H49)</f>
        <v>0</v>
      </c>
    </row>
    <row r="51" spans="1:8" s="5" customFormat="1" ht="20.25" x14ac:dyDescent="0.55000000000000004">
      <c r="A51" s="9"/>
      <c r="B51" s="9"/>
      <c r="C51" s="9"/>
      <c r="D51" s="9"/>
      <c r="E51" s="9"/>
      <c r="F51" s="10"/>
      <c r="G51" s="29"/>
      <c r="H51" s="62"/>
    </row>
    <row r="52" spans="1:8" s="5" customFormat="1" ht="15.75" x14ac:dyDescent="0.25">
      <c r="A52" s="9" t="s">
        <v>40</v>
      </c>
      <c r="B52" s="9"/>
      <c r="C52" s="9"/>
      <c r="D52" s="9"/>
      <c r="E52" s="9"/>
      <c r="F52" s="10"/>
      <c r="G52" s="29"/>
      <c r="H52" s="63"/>
    </row>
    <row r="53" spans="1:8" s="5" customFormat="1" ht="15.75" x14ac:dyDescent="0.25">
      <c r="A53" s="10" t="s">
        <v>18</v>
      </c>
      <c r="B53" s="10"/>
      <c r="C53" s="10"/>
      <c r="D53" s="10"/>
      <c r="E53" s="10"/>
      <c r="F53" s="10"/>
      <c r="G53" s="29"/>
      <c r="H53" s="33"/>
    </row>
    <row r="54" spans="1:8" s="5" customFormat="1" ht="15.75" x14ac:dyDescent="0.25">
      <c r="A54" s="7"/>
      <c r="B54" s="7" t="s">
        <v>41</v>
      </c>
      <c r="C54" s="7"/>
      <c r="D54" s="7"/>
      <c r="E54" s="7"/>
      <c r="F54" s="32"/>
      <c r="G54" s="30" t="s">
        <v>19</v>
      </c>
      <c r="H54" s="57">
        <v>0</v>
      </c>
    </row>
    <row r="55" spans="1:8" s="5" customFormat="1" ht="18" x14ac:dyDescent="0.4">
      <c r="A55" s="7"/>
      <c r="B55" s="7" t="s">
        <v>42</v>
      </c>
      <c r="C55" s="7"/>
      <c r="D55" s="7"/>
      <c r="E55" s="7"/>
      <c r="F55" s="32"/>
      <c r="G55" s="30"/>
      <c r="H55" s="58">
        <v>0</v>
      </c>
    </row>
    <row r="56" spans="1:8" s="5" customFormat="1" ht="20.25" x14ac:dyDescent="0.55000000000000004">
      <c r="A56" s="7"/>
      <c r="B56" s="9" t="s">
        <v>22</v>
      </c>
      <c r="C56" s="9"/>
      <c r="D56" s="9"/>
      <c r="E56" s="9"/>
      <c r="F56" s="10"/>
      <c r="G56" s="29"/>
      <c r="H56" s="62">
        <f>SUM(H54:H55)</f>
        <v>0</v>
      </c>
    </row>
    <row r="57" spans="1:8" s="5" customFormat="1" ht="15.75" x14ac:dyDescent="0.25">
      <c r="A57" s="10" t="s">
        <v>43</v>
      </c>
      <c r="B57" s="7"/>
      <c r="C57" s="10"/>
      <c r="D57" s="10"/>
      <c r="E57" s="10"/>
      <c r="F57" s="10"/>
      <c r="G57" s="29"/>
      <c r="H57" s="33"/>
    </row>
    <row r="58" spans="1:8" s="5" customFormat="1" ht="15.75" x14ac:dyDescent="0.25">
      <c r="A58" s="7"/>
      <c r="B58" s="7" t="s">
        <v>44</v>
      </c>
      <c r="C58" s="7"/>
      <c r="D58" s="7"/>
      <c r="E58" s="7"/>
      <c r="F58" s="32"/>
      <c r="G58" s="30" t="s">
        <v>19</v>
      </c>
      <c r="H58" s="57">
        <v>0</v>
      </c>
    </row>
    <row r="59" spans="1:8" s="5" customFormat="1" ht="15.75" x14ac:dyDescent="0.25">
      <c r="A59" s="7"/>
      <c r="B59" s="7" t="s">
        <v>45</v>
      </c>
      <c r="C59" s="7"/>
      <c r="D59" s="7"/>
      <c r="E59" s="7"/>
      <c r="F59" s="32"/>
      <c r="G59" s="30"/>
      <c r="H59" s="57">
        <v>0</v>
      </c>
    </row>
    <row r="60" spans="1:8" s="5" customFormat="1" ht="18" x14ac:dyDescent="0.4">
      <c r="A60" s="7"/>
      <c r="B60" s="7" t="s">
        <v>10</v>
      </c>
      <c r="C60" s="7"/>
      <c r="D60" s="7"/>
      <c r="E60" s="7"/>
      <c r="F60" s="32"/>
      <c r="G60" s="30"/>
      <c r="H60" s="58">
        <v>0</v>
      </c>
    </row>
    <row r="61" spans="1:8" s="5" customFormat="1" ht="30.75" customHeight="1" x14ac:dyDescent="0.55000000000000004">
      <c r="A61" s="9"/>
      <c r="B61" s="9" t="s">
        <v>28</v>
      </c>
      <c r="C61" s="9"/>
      <c r="D61" s="9"/>
      <c r="E61" s="9"/>
      <c r="F61" s="10"/>
      <c r="G61" s="29"/>
      <c r="H61" s="62">
        <f>SUM(H58:H60)</f>
        <v>0</v>
      </c>
    </row>
    <row r="62" spans="1:8" s="5" customFormat="1" ht="20.25" x14ac:dyDescent="0.55000000000000004">
      <c r="A62" s="16" t="s">
        <v>46</v>
      </c>
      <c r="B62" s="9"/>
      <c r="C62" s="9"/>
      <c r="D62" s="9"/>
      <c r="E62" s="9"/>
      <c r="F62" s="10"/>
      <c r="G62" s="29"/>
      <c r="H62" s="62">
        <f>SUM(H56+H61)</f>
        <v>0</v>
      </c>
    </row>
    <row r="63" spans="1:8" s="5" customFormat="1" ht="15.75" x14ac:dyDescent="0.25">
      <c r="A63" s="71" t="s">
        <v>47</v>
      </c>
      <c r="B63" s="76"/>
      <c r="C63" s="76"/>
      <c r="D63" s="76"/>
      <c r="E63" s="76"/>
      <c r="F63" s="76"/>
      <c r="G63" s="29"/>
      <c r="H63" s="48">
        <f>H31</f>
        <v>-706430.49</v>
      </c>
    </row>
    <row r="64" spans="1:8" s="5" customFormat="1" ht="18" x14ac:dyDescent="0.4">
      <c r="A64" s="7" t="s">
        <v>48</v>
      </c>
      <c r="B64" s="7" t="s">
        <v>83</v>
      </c>
      <c r="C64" s="7"/>
      <c r="D64" s="7"/>
      <c r="E64" s="7"/>
      <c r="F64" s="32"/>
      <c r="G64" s="30"/>
      <c r="H64" s="64">
        <v>27963439.16</v>
      </c>
    </row>
    <row r="65" spans="1:8" s="5" customFormat="1" ht="18" x14ac:dyDescent="0.4">
      <c r="A65" s="9" t="s">
        <v>86</v>
      </c>
      <c r="B65" s="9"/>
      <c r="C65" s="9"/>
      <c r="D65" s="9"/>
      <c r="E65" s="9"/>
      <c r="F65" s="10"/>
      <c r="G65" s="29" t="s">
        <v>19</v>
      </c>
      <c r="H65" s="60">
        <f>SUM(H62:H64)</f>
        <v>27257008.670000002</v>
      </c>
    </row>
    <row r="66" spans="1:8" s="5" customFormat="1" ht="15.75" x14ac:dyDescent="0.25">
      <c r="A66" s="7"/>
      <c r="B66" s="7"/>
      <c r="C66" s="7"/>
      <c r="D66" s="7"/>
      <c r="E66" s="7"/>
      <c r="F66" s="32"/>
      <c r="G66" s="7"/>
      <c r="H66" s="49"/>
    </row>
    <row r="67" spans="1:8" s="5" customFormat="1" ht="15.75" x14ac:dyDescent="0.25">
      <c r="A67" s="7"/>
      <c r="B67" s="7"/>
      <c r="C67" s="7"/>
      <c r="D67" s="7"/>
      <c r="E67" s="7"/>
      <c r="F67" s="32"/>
      <c r="G67" s="7"/>
      <c r="H67" s="49"/>
    </row>
    <row r="68" spans="1:8" s="5" customFormat="1" ht="15.75" x14ac:dyDescent="0.25">
      <c r="A68" s="7"/>
      <c r="B68" s="9" t="s">
        <v>67</v>
      </c>
      <c r="C68" s="7"/>
      <c r="D68" s="7"/>
      <c r="E68" s="7"/>
      <c r="F68" s="32"/>
      <c r="G68" s="7"/>
      <c r="H68" s="49"/>
    </row>
    <row r="69" spans="1:8" s="5" customFormat="1" ht="15" customHeight="1" x14ac:dyDescent="0.25">
      <c r="A69" s="7"/>
      <c r="B69" s="9"/>
      <c r="C69" s="7"/>
      <c r="D69" s="7"/>
      <c r="E69" s="7"/>
      <c r="F69" s="32"/>
      <c r="G69" s="7"/>
      <c r="H69" s="49"/>
    </row>
    <row r="70" spans="1:8" s="5" customFormat="1" ht="20.25" customHeight="1" x14ac:dyDescent="0.25">
      <c r="A70" s="7"/>
      <c r="B70" s="7"/>
      <c r="C70" s="7"/>
      <c r="D70" s="7"/>
      <c r="E70" s="65" t="s">
        <v>68</v>
      </c>
      <c r="F70" s="65"/>
      <c r="G70" s="65"/>
      <c r="H70" s="65"/>
    </row>
    <row r="71" spans="1:8" s="5" customFormat="1" ht="15.75" x14ac:dyDescent="0.25">
      <c r="A71" s="7"/>
      <c r="B71" s="7"/>
      <c r="C71" s="7"/>
      <c r="D71" s="7"/>
      <c r="E71" s="66" t="s">
        <v>69</v>
      </c>
      <c r="F71" s="66"/>
      <c r="G71" s="66"/>
      <c r="H71" s="66"/>
    </row>
    <row r="72" spans="1:8" s="5" customFormat="1" x14ac:dyDescent="0.25"/>
    <row r="73" spans="1:8" s="5" customFormat="1" x14ac:dyDescent="0.25"/>
    <row r="74" spans="1:8" s="5" customFormat="1" x14ac:dyDescent="0.25"/>
    <row r="75" spans="1:8" s="5" customFormat="1" ht="30.75" customHeight="1" x14ac:dyDescent="0.25"/>
    <row r="76" spans="1:8" s="5" customFormat="1" x14ac:dyDescent="0.25"/>
    <row r="77" spans="1:8" s="5" customFormat="1" x14ac:dyDescent="0.25"/>
    <row r="78" spans="1:8" s="5" customFormat="1" x14ac:dyDescent="0.25"/>
    <row r="79" spans="1:8" s="5" customFormat="1" x14ac:dyDescent="0.25"/>
    <row r="80" spans="1:8" s="5" customFormat="1" x14ac:dyDescent="0.25"/>
    <row r="81" s="5" customFormat="1" x14ac:dyDescent="0.25"/>
    <row r="82" s="5" customFormat="1" x14ac:dyDescent="0.25"/>
    <row r="83" s="5" customFormat="1" ht="30.75" customHeigh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sheetData>
  <mergeCells count="8">
    <mergeCell ref="A63:F63"/>
    <mergeCell ref="E70:H70"/>
    <mergeCell ref="E71:H71"/>
    <mergeCell ref="A4:J4"/>
    <mergeCell ref="A10:H10"/>
    <mergeCell ref="A11:H11"/>
    <mergeCell ref="A12:H12"/>
    <mergeCell ref="B36:F36"/>
  </mergeCells>
  <pageMargins left="0.7" right="0.7" top="0.75" bottom="0.75" header="0.3" footer="0.3"/>
  <pageSetup paperSize="14"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27" sqref="H27"/>
    </sheetView>
  </sheetViews>
  <sheetFormatPr defaultRowHeight="15" x14ac:dyDescent="0.25"/>
  <sheetData>
    <row r="1" spans="1:1" ht="23.45" customHeight="1" x14ac:dyDescent="0.35">
      <c r="A1" s="2" t="s">
        <v>11</v>
      </c>
    </row>
    <row r="3" spans="1:1" x14ac:dyDescent="0.25">
      <c r="A3" t="s">
        <v>12</v>
      </c>
    </row>
    <row r="5" spans="1:1" x14ac:dyDescent="0.25">
      <c r="A5" t="s">
        <v>13</v>
      </c>
    </row>
    <row r="6" spans="1:1" x14ac:dyDescent="0.25">
      <c r="A6" s="1" t="s">
        <v>14</v>
      </c>
    </row>
    <row r="9" spans="1:1" x14ac:dyDescent="0.25">
      <c r="A9" t="s">
        <v>15</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User</cp:lastModifiedBy>
  <dcterms:created xsi:type="dcterms:W3CDTF">2015-06-05T18:17:20Z</dcterms:created>
  <dcterms:modified xsi:type="dcterms:W3CDTF">2025-06-03T01:36:54Z</dcterms:modified>
  <cp:category/>
</cp:coreProperties>
</file>