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WW FILES\PORTAL\PORTAL 2025\1st Quarter\"/>
    </mc:Choice>
  </mc:AlternateContent>
  <bookViews>
    <workbookView xWindow="0" yWindow="0" windowWidth="28800" windowHeight="12315"/>
  </bookViews>
  <sheets>
    <sheet name="Form 8 - LDRRMFU" sheetId="1" r:id="rId1"/>
    <sheet name="FDPP LICENSE" sheetId="2" state="veryHidden" r:id="rId2"/>
  </sheets>
  <calcPr calcId="152511"/>
</workbook>
</file>

<file path=xl/calcChain.xml><?xml version="1.0" encoding="utf-8"?>
<calcChain xmlns="http://schemas.openxmlformats.org/spreadsheetml/2006/main">
  <c r="G32" i="1" l="1"/>
  <c r="F32" i="1"/>
  <c r="E32" i="1"/>
  <c r="C32" i="1"/>
  <c r="D31" i="1"/>
  <c r="H31" i="1" s="1"/>
  <c r="H32" i="1" s="1"/>
  <c r="F29" i="1"/>
  <c r="F33" i="1" s="1"/>
  <c r="E29" i="1"/>
  <c r="D29" i="1"/>
  <c r="H28" i="1"/>
  <c r="H27" i="1"/>
  <c r="H26" i="1"/>
  <c r="H25" i="1"/>
  <c r="H24" i="1"/>
  <c r="G23" i="1"/>
  <c r="H23" i="1" s="1"/>
  <c r="G20" i="1"/>
  <c r="H17" i="1"/>
  <c r="C16" i="1"/>
  <c r="C29" i="1" s="1"/>
  <c r="C33" i="1" s="1"/>
  <c r="E33" i="1" l="1"/>
  <c r="D32" i="1"/>
  <c r="D33" i="1" s="1"/>
  <c r="H16" i="1"/>
  <c r="H29" i="1" s="1"/>
  <c r="H33" i="1" s="1"/>
  <c r="G29" i="1"/>
  <c r="G33" i="1" s="1"/>
</calcChain>
</file>

<file path=xl/comments1.xml><?xml version="1.0" encoding="utf-8"?>
<comments xmlns="http://schemas.openxmlformats.org/spreadsheetml/2006/main">
  <authors>
    <author>Acer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2022 + 298,550.00</t>
        </r>
      </text>
    </comment>
  </commentList>
</comments>
</file>

<file path=xl/sharedStrings.xml><?xml version="1.0" encoding="utf-8"?>
<sst xmlns="http://schemas.openxmlformats.org/spreadsheetml/2006/main" count="46" uniqueCount="46">
  <si>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</si>
  <si>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</si>
  <si>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</si>
  <si>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</si>
  <si>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</si>
  <si>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</si>
  <si>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</si>
  <si>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</si>
  <si>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</si>
  <si>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</si>
  <si>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</si>
  <si>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</si>
  <si>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</si>
  <si>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</si>
  <si>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</si>
  <si>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</si>
  <si>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</si>
  <si>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</si>
  <si>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</si>
  <si>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</si>
  <si>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>B. Utilization</t>
  </si>
  <si>
    <t xml:space="preserve">We hereby certify that we have reviewed the contents and hereby attest to the veracity and correctness of tha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</si>
  <si>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</si>
  <si>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</si>
  <si>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</si>
  <si>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</si>
  <si>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</si>
  <si>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Current Appropriations</t>
  </si>
  <si>
    <t>Continuing Appropriations</t>
  </si>
  <si>
    <t>Previous Year's Appropriation transferred to the Special Trust Fund</t>
  </si>
  <si>
    <t>2021</t>
  </si>
  <si>
    <t>2022</t>
  </si>
  <si>
    <t>2023</t>
  </si>
  <si>
    <t>2024</t>
  </si>
  <si>
    <t>Sub-Total</t>
  </si>
  <si>
    <t>Donations</t>
  </si>
  <si>
    <t>Cash</t>
  </si>
  <si>
    <t>In Kind</t>
  </si>
  <si>
    <t>Transfer/s Grants</t>
  </si>
  <si>
    <t>Others/PDAF/Congressional Initiative</t>
  </si>
  <si>
    <t>Total Funds Available</t>
  </si>
  <si>
    <t xml:space="preserve">   Training Expenses</t>
  </si>
  <si>
    <t>Total Utilization</t>
  </si>
  <si>
    <t>Unutilized Balance</t>
  </si>
  <si>
    <t>ALMEDA O. DE VENECIA</t>
  </si>
  <si>
    <t>Municipal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</si>
</sst>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rgb="FFFF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9"/>
      <color rgb="FF000000"/>
      <name val="Calibri"/>
    </font>
    <font>
      <sz val="7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43" fontId="0" fillId="2" borderId="1" xfId="1" applyFont="1" applyFill="1" applyBorder="1"/>
    <xf numFmtId="43" fontId="0" fillId="0" borderId="1" xfId="1" applyFont="1" applyBorder="1"/>
    <xf numFmtId="43" fontId="10" fillId="0" borderId="1" xfId="1" applyFont="1" applyBorder="1"/>
    <xf numFmtId="43" fontId="9" fillId="0" borderId="1" xfId="1" applyFont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0" fillId="2" borderId="1" xfId="0" applyFill="1" applyBorder="1" applyProtection="1">
      <protection locked="0"/>
    </xf>
    <xf numFmtId="43" fontId="0" fillId="0" borderId="1" xfId="1" applyFont="1" applyBorder="1" applyAlignment="1">
      <alignment horizontal="left" indent="1"/>
    </xf>
    <xf numFmtId="43" fontId="0" fillId="0" borderId="1" xfId="1" applyFont="1" applyBorder="1" applyAlignment="1">
      <alignment horizontal="left" vertical="top" wrapText="1" indent="1"/>
    </xf>
    <xf numFmtId="43" fontId="0" fillId="0" borderId="1" xfId="1" quotePrefix="1" applyFont="1" applyBorder="1" applyAlignment="1">
      <alignment horizontal="center" vertical="top" wrapText="1"/>
    </xf>
    <xf numFmtId="43" fontId="0" fillId="0" borderId="1" xfId="1" applyFont="1" applyBorder="1" applyAlignment="1">
      <alignment horizontal="left" indent="2"/>
    </xf>
    <xf numFmtId="43" fontId="1" fillId="0" borderId="1" xfId="1" applyFont="1" applyBorder="1"/>
    <xf numFmtId="43" fontId="0" fillId="0" borderId="1" xfId="1" applyFont="1" applyBorder="1" applyAlignment="1">
      <alignment horizontal="left" wrapText="1" inden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34</xdr:row>
      <xdr:rowOff>104215</xdr:rowOff>
    </xdr:from>
    <xdr:to>
      <xdr:col>2</xdr:col>
      <xdr:colOff>733425</xdr:colOff>
      <xdr:row>36</xdr:row>
      <xdr:rowOff>80254</xdr:rowOff>
    </xdr:to>
    <xdr:pic>
      <xdr:nvPicPr>
        <xdr:cNvPr id="3" name="Picture 2" descr="SIGNATURE - accountant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7400365"/>
          <a:ext cx="1428750" cy="357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tabSelected="1" zoomScaleNormal="100" workbookViewId="0">
      <selection activeCell="B4" sqref="B4"/>
    </sheetView>
  </sheetViews>
  <sheetFormatPr defaultRowHeight="15" x14ac:dyDescent="0.25"/>
  <cols>
    <col min="1" max="1" width="15.140625" customWidth="1"/>
    <col min="2" max="2" width="23.28515625" style="5" customWidth="1"/>
    <col min="3" max="3" width="23.85546875" style="5" customWidth="1"/>
    <col min="4" max="4" width="22.42578125" style="5" customWidth="1"/>
    <col min="5" max="6" width="20.7109375" style="5" customWidth="1"/>
    <col min="7" max="7" width="21.85546875" style="5" customWidth="1"/>
    <col min="8" max="8" width="23.42578125" style="5" customWidth="1"/>
    <col min="9" max="9" width="8.85546875" style="5" customWidth="1"/>
  </cols>
  <sheetData>
    <row r="1" spans="2:8" x14ac:dyDescent="0.25">
      <c r="B1" s="12" t="s">
        <v>0</v>
      </c>
      <c r="C1" s="4"/>
      <c r="D1" s="4"/>
      <c r="E1" s="4"/>
      <c r="F1" s="4"/>
    </row>
    <row r="2" spans="2:8" s="6" customFormat="1" x14ac:dyDescent="0.25">
      <c r="B2" s="12" t="s">
        <v>1</v>
      </c>
    </row>
    <row r="3" spans="2:8" s="6" customFormat="1" x14ac:dyDescent="0.25">
      <c r="B3" s="3"/>
    </row>
    <row r="4" spans="2:8" x14ac:dyDescent="0.25">
      <c r="B4" s="7"/>
      <c r="C4" s="7"/>
      <c r="D4" s="7"/>
      <c r="E4" s="7"/>
      <c r="F4" s="7"/>
    </row>
    <row r="5" spans="2:8" x14ac:dyDescent="0.25">
      <c r="B5" s="21" t="s">
        <v>2</v>
      </c>
      <c r="C5" s="21"/>
      <c r="D5" s="21"/>
      <c r="E5" s="21"/>
      <c r="F5" s="21"/>
      <c r="G5" s="21"/>
      <c r="H5" s="21"/>
    </row>
    <row r="6" spans="2:8" x14ac:dyDescent="0.25">
      <c r="B6" s="8"/>
      <c r="C6" s="8"/>
      <c r="D6" s="8"/>
      <c r="E6" s="8"/>
      <c r="F6" s="8"/>
    </row>
    <row r="7" spans="2:8" x14ac:dyDescent="0.25">
      <c r="B7" s="26" t="s">
        <v>3</v>
      </c>
      <c r="C7" s="16" t="s">
        <v>4</v>
      </c>
      <c r="D7" s="9"/>
      <c r="E7" s="13" t="s">
        <v>5</v>
      </c>
      <c r="F7" s="6">
        <v>2025</v>
      </c>
    </row>
    <row r="8" spans="2:8" x14ac:dyDescent="0.25">
      <c r="B8" s="27" t="s">
        <v>6</v>
      </c>
      <c r="C8" s="14" t="s">
        <v>7</v>
      </c>
      <c r="D8" s="10"/>
      <c r="E8" s="15" t="s">
        <v>8</v>
      </c>
      <c r="F8" s="10">
        <v>1</v>
      </c>
    </row>
    <row r="9" spans="2:8" x14ac:dyDescent="0.25">
      <c r="B9" s="27" t="s">
        <v>9</v>
      </c>
      <c r="C9" s="5" t="s">
        <v>10</v>
      </c>
      <c r="E9" s="8"/>
    </row>
    <row r="10" spans="2:8" x14ac:dyDescent="0.25">
      <c r="B10" s="28"/>
      <c r="C10" s="29"/>
      <c r="D10" s="29"/>
      <c r="E10" s="29"/>
      <c r="F10" s="29"/>
      <c r="G10" s="29"/>
      <c r="H10" s="29"/>
    </row>
    <row r="11" spans="2:8" x14ac:dyDescent="0.25">
      <c r="B11" s="30" t="s">
        <v>11</v>
      </c>
      <c r="C11" s="31" t="s">
        <v>12</v>
      </c>
      <c r="D11" s="31"/>
      <c r="E11" s="30" t="s">
        <v>13</v>
      </c>
      <c r="F11" s="30" t="s">
        <v>14</v>
      </c>
      <c r="G11" s="32" t="s">
        <v>15</v>
      </c>
      <c r="H11" s="30" t="s">
        <v>16</v>
      </c>
    </row>
    <row r="12" spans="2:8" x14ac:dyDescent="0.25">
      <c r="B12" s="30"/>
      <c r="C12" s="33" t="s">
        <v>17</v>
      </c>
      <c r="D12" s="34" t="s">
        <v>18</v>
      </c>
      <c r="E12" s="30"/>
      <c r="F12" s="30"/>
      <c r="G12" s="30"/>
      <c r="H12" s="30"/>
    </row>
    <row r="13" spans="2:8" x14ac:dyDescent="0.25">
      <c r="B13" s="30"/>
      <c r="C13" s="35"/>
      <c r="D13" s="36"/>
      <c r="E13" s="30"/>
      <c r="F13" s="30"/>
      <c r="G13" s="30"/>
      <c r="H13" s="30"/>
    </row>
    <row r="14" spans="2:8" x14ac:dyDescent="0.25">
      <c r="B14" s="30"/>
      <c r="C14" s="35"/>
      <c r="D14" s="36"/>
      <c r="E14" s="30"/>
      <c r="F14" s="30"/>
      <c r="G14" s="30"/>
      <c r="H14" s="30"/>
    </row>
    <row r="15" spans="2:8" x14ac:dyDescent="0.25">
      <c r="B15" s="37" t="s">
        <v>19</v>
      </c>
      <c r="C15" s="38"/>
      <c r="D15" s="38"/>
      <c r="E15" s="38"/>
      <c r="F15" s="38"/>
      <c r="G15" s="38"/>
      <c r="H15" s="38"/>
    </row>
    <row r="16" spans="2:8" x14ac:dyDescent="0.25">
      <c r="B16" s="39" t="s">
        <v>27</v>
      </c>
      <c r="C16" s="17">
        <f>2769768.88+282101.82</f>
        <v>3051870.6999999997</v>
      </c>
      <c r="D16" s="17">
        <v>7121031.6500000004</v>
      </c>
      <c r="E16" s="18"/>
      <c r="F16" s="18"/>
      <c r="G16" s="18"/>
      <c r="H16" s="18">
        <f>SUM(C16:G16)</f>
        <v>10172902.35</v>
      </c>
    </row>
    <row r="17" spans="2:8" ht="30" x14ac:dyDescent="0.25">
      <c r="B17" s="44" t="s">
        <v>28</v>
      </c>
      <c r="C17" s="17"/>
      <c r="D17" s="17">
        <v>736166.71</v>
      </c>
      <c r="E17" s="18"/>
      <c r="F17" s="18"/>
      <c r="G17" s="18"/>
      <c r="H17" s="18">
        <f t="shared" ref="H17:H28" si="0">SUM(C17:G17)</f>
        <v>736166.71</v>
      </c>
    </row>
    <row r="18" spans="2:8" ht="48" customHeight="1" x14ac:dyDescent="0.25">
      <c r="B18" s="40" t="s">
        <v>29</v>
      </c>
      <c r="C18" s="18"/>
      <c r="D18" s="18"/>
      <c r="E18" s="18"/>
      <c r="F18" s="18"/>
      <c r="G18" s="18"/>
      <c r="H18" s="18"/>
    </row>
    <row r="19" spans="2:8" x14ac:dyDescent="0.25">
      <c r="B19" s="41" t="s">
        <v>30</v>
      </c>
      <c r="C19" s="18"/>
      <c r="D19" s="18"/>
      <c r="E19" s="18"/>
      <c r="F19" s="18"/>
      <c r="G19" s="18">
        <v>1143676.95</v>
      </c>
      <c r="H19" s="18"/>
    </row>
    <row r="20" spans="2:8" x14ac:dyDescent="0.25">
      <c r="B20" s="41" t="s">
        <v>31</v>
      </c>
      <c r="C20" s="18"/>
      <c r="D20" s="18"/>
      <c r="E20" s="18"/>
      <c r="F20" s="18"/>
      <c r="G20" s="18">
        <f>4219135.5+300000</f>
        <v>4519135.5</v>
      </c>
      <c r="H20" s="18"/>
    </row>
    <row r="21" spans="2:8" x14ac:dyDescent="0.25">
      <c r="B21" s="41" t="s">
        <v>32</v>
      </c>
      <c r="C21" s="18"/>
      <c r="D21" s="18"/>
      <c r="E21" s="18"/>
      <c r="F21" s="18"/>
      <c r="G21" s="18">
        <v>3308172.6</v>
      </c>
      <c r="H21" s="18"/>
    </row>
    <row r="22" spans="2:8" x14ac:dyDescent="0.25">
      <c r="B22" s="41" t="s">
        <v>33</v>
      </c>
      <c r="C22" s="18"/>
      <c r="D22" s="18"/>
      <c r="E22" s="18"/>
      <c r="F22" s="18"/>
      <c r="G22" s="18">
        <v>2188191.9900000002</v>
      </c>
      <c r="H22" s="18"/>
    </row>
    <row r="23" spans="2:8" x14ac:dyDescent="0.25">
      <c r="B23" s="41" t="s">
        <v>34</v>
      </c>
      <c r="C23" s="18"/>
      <c r="D23" s="18"/>
      <c r="E23" s="18"/>
      <c r="F23" s="18"/>
      <c r="G23" s="19">
        <f>G19+G20+G21+G22</f>
        <v>11159177.040000001</v>
      </c>
      <c r="H23" s="18">
        <f>SUM(C23:G23)</f>
        <v>11159177.040000001</v>
      </c>
    </row>
    <row r="24" spans="2:8" x14ac:dyDescent="0.25">
      <c r="B24" s="39" t="s">
        <v>35</v>
      </c>
      <c r="C24" s="18"/>
      <c r="D24" s="18"/>
      <c r="E24" s="18"/>
      <c r="F24" s="18"/>
      <c r="G24" s="18"/>
      <c r="H24" s="18">
        <f t="shared" si="0"/>
        <v>0</v>
      </c>
    </row>
    <row r="25" spans="2:8" x14ac:dyDescent="0.25">
      <c r="B25" s="42" t="s">
        <v>36</v>
      </c>
      <c r="C25" s="18"/>
      <c r="D25" s="18"/>
      <c r="E25" s="18"/>
      <c r="F25" s="18"/>
      <c r="G25" s="18"/>
      <c r="H25" s="18">
        <f t="shared" si="0"/>
        <v>0</v>
      </c>
    </row>
    <row r="26" spans="2:8" x14ac:dyDescent="0.25">
      <c r="B26" s="42" t="s">
        <v>37</v>
      </c>
      <c r="C26" s="18"/>
      <c r="D26" s="18"/>
      <c r="E26" s="18"/>
      <c r="F26" s="18"/>
      <c r="G26" s="18"/>
      <c r="H26" s="18">
        <f t="shared" si="0"/>
        <v>0</v>
      </c>
    </row>
    <row r="27" spans="2:8" x14ac:dyDescent="0.25">
      <c r="B27" s="39" t="s">
        <v>38</v>
      </c>
      <c r="C27" s="18"/>
      <c r="D27" s="18"/>
      <c r="E27" s="18"/>
      <c r="F27" s="18"/>
      <c r="G27" s="18"/>
      <c r="H27" s="18">
        <f t="shared" si="0"/>
        <v>0</v>
      </c>
    </row>
    <row r="28" spans="2:8" ht="31.5" customHeight="1" x14ac:dyDescent="0.25">
      <c r="B28" s="44" t="s">
        <v>39</v>
      </c>
      <c r="C28" s="18"/>
      <c r="D28" s="18"/>
      <c r="E28" s="18"/>
      <c r="F28" s="18"/>
      <c r="G28" s="18"/>
      <c r="H28" s="18">
        <f t="shared" si="0"/>
        <v>0</v>
      </c>
    </row>
    <row r="29" spans="2:8" x14ac:dyDescent="0.25">
      <c r="B29" s="20" t="s">
        <v>40</v>
      </c>
      <c r="C29" s="20">
        <f t="shared" ref="C29:F29" si="1">SUM(C16:C28)</f>
        <v>3051870.6999999997</v>
      </c>
      <c r="D29" s="20">
        <f t="shared" si="1"/>
        <v>7857198.3600000003</v>
      </c>
      <c r="E29" s="20">
        <f t="shared" si="1"/>
        <v>0</v>
      </c>
      <c r="F29" s="20">
        <f t="shared" si="1"/>
        <v>0</v>
      </c>
      <c r="G29" s="20">
        <f>G23</f>
        <v>11159177.040000001</v>
      </c>
      <c r="H29" s="20">
        <f>SUM(H16:H28)</f>
        <v>22068246.100000001</v>
      </c>
    </row>
    <row r="30" spans="2:8" x14ac:dyDescent="0.25">
      <c r="B30" s="20" t="s">
        <v>20</v>
      </c>
      <c r="C30" s="18"/>
      <c r="D30" s="18"/>
      <c r="E30" s="18"/>
      <c r="F30" s="18"/>
      <c r="G30" s="18"/>
      <c r="H30" s="18"/>
    </row>
    <row r="31" spans="2:8" ht="15" customHeight="1" x14ac:dyDescent="0.25">
      <c r="B31" s="43" t="s">
        <v>41</v>
      </c>
      <c r="C31" s="18"/>
      <c r="D31" s="18">
        <f>6560</f>
        <v>6560</v>
      </c>
      <c r="E31" s="18"/>
      <c r="F31" s="18"/>
      <c r="G31" s="18"/>
      <c r="H31" s="18">
        <f>SUM(C31:G31)</f>
        <v>6560</v>
      </c>
    </row>
    <row r="32" spans="2:8" x14ac:dyDescent="0.25">
      <c r="B32" s="37" t="s">
        <v>42</v>
      </c>
      <c r="C32" s="20">
        <f>SUM(C31:C31)</f>
        <v>0</v>
      </c>
      <c r="D32" s="20">
        <f>SUM(D31:D31)</f>
        <v>6560</v>
      </c>
      <c r="E32" s="20">
        <f t="shared" ref="E32:H32" si="2">SUM(E31:E31)</f>
        <v>0</v>
      </c>
      <c r="F32" s="20">
        <f t="shared" si="2"/>
        <v>0</v>
      </c>
      <c r="G32" s="20">
        <f t="shared" si="2"/>
        <v>0</v>
      </c>
      <c r="H32" s="20">
        <f t="shared" si="2"/>
        <v>6560</v>
      </c>
    </row>
    <row r="33" spans="2:8" x14ac:dyDescent="0.25">
      <c r="B33" s="37" t="s">
        <v>43</v>
      </c>
      <c r="C33" s="20">
        <f t="shared" ref="C33:H33" si="3">+C29-C32</f>
        <v>3051870.6999999997</v>
      </c>
      <c r="D33" s="20">
        <f t="shared" si="3"/>
        <v>7850638.3600000003</v>
      </c>
      <c r="E33" s="20">
        <f t="shared" si="3"/>
        <v>0</v>
      </c>
      <c r="F33" s="20">
        <f t="shared" si="3"/>
        <v>0</v>
      </c>
      <c r="G33" s="20">
        <f t="shared" si="3"/>
        <v>11159177.040000001</v>
      </c>
      <c r="H33" s="20">
        <f t="shared" si="3"/>
        <v>22061686.100000001</v>
      </c>
    </row>
    <row r="34" spans="2:8" x14ac:dyDescent="0.25">
      <c r="B34" s="29"/>
      <c r="C34" s="29"/>
      <c r="D34" s="29"/>
      <c r="E34" s="29"/>
      <c r="F34" s="29"/>
      <c r="G34" s="29"/>
      <c r="H34" s="29"/>
    </row>
    <row r="35" spans="2:8" x14ac:dyDescent="0.25">
      <c r="B35" s="22" t="s">
        <v>21</v>
      </c>
      <c r="C35" s="22"/>
      <c r="D35" s="22"/>
      <c r="E35" s="22"/>
      <c r="F35" s="22"/>
      <c r="G35" s="22"/>
      <c r="H35" s="22"/>
    </row>
    <row r="36" spans="2:8" x14ac:dyDescent="0.25">
      <c r="D36" s="11"/>
      <c r="E36" s="11"/>
      <c r="F36" s="11"/>
      <c r="G36" s="11"/>
      <c r="H36" s="11"/>
    </row>
    <row r="37" spans="2:8" x14ac:dyDescent="0.25">
      <c r="B37" s="24" t="s">
        <v>44</v>
      </c>
      <c r="C37" s="24"/>
    </row>
    <row r="38" spans="2:8" x14ac:dyDescent="0.25">
      <c r="B38" s="25" t="s">
        <v>45</v>
      </c>
      <c r="C38" s="23"/>
    </row>
  </sheetData>
  <sheetProtection formatCells="0" formatColumns="0" formatRows="0" insertColumns="0" insertRows="0" insertHyperlinks="0" deleteColumns="0" deleteRows="0" sort="0" autoFilter="0" pivotTables="0"/>
  <mergeCells count="12">
    <mergeCell ref="B35:H35"/>
    <mergeCell ref="B38:C38"/>
    <mergeCell ref="B37:C37"/>
    <mergeCell ref="B5:H5"/>
    <mergeCell ref="G11:G14"/>
    <mergeCell ref="H11:H14"/>
    <mergeCell ref="B11:B14"/>
    <mergeCell ref="C11:D11"/>
    <mergeCell ref="E11:E14"/>
    <mergeCell ref="F11:F14"/>
    <mergeCell ref="C12:C14"/>
    <mergeCell ref="D12:D14"/>
  </mergeCells>
  <pageMargins left="0.7" right="0.7" top="0.75" bottom="0.75" header="0.3" footer="0.3"/>
  <pageSetup paperSize="14" scale="8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22</v>
      </c>
    </row>
    <row r="3" spans="1:1" x14ac:dyDescent="0.25">
      <c r="A3" t="s">
        <v>23</v>
      </c>
    </row>
    <row r="5" spans="1:1" x14ac:dyDescent="0.25">
      <c r="A5" t="s">
        <v>24</v>
      </c>
    </row>
    <row r="6" spans="1:1" x14ac:dyDescent="0.25">
      <c r="A6" s="2" t="s">
        <v>25</v>
      </c>
    </row>
    <row r="9" spans="1:1" x14ac:dyDescent="0.25">
      <c r="A9" t="s"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2025-06-04T02:42:35Z</cp:lastPrinted>
  <dcterms:created xsi:type="dcterms:W3CDTF">2015-06-05T18:17:20Z</dcterms:created>
  <dcterms:modified xsi:type="dcterms:W3CDTF">2025-06-04T02:42:39Z</dcterms:modified>
  <cp:category/>
</cp:coreProperties>
</file>