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Sheet1" sheetId="1" r:id="rId1"/>
    <sheet name="Sheet3" sheetId="3" r:id="rId2"/>
  </sheets>
  <definedNames>
    <definedName name="_xlnm.Print_Titles" localSheetId="0">Sheet1!$2:$10</definedName>
  </definedNames>
  <calcPr calcId="125725"/>
</workbook>
</file>

<file path=xl/calcChain.xml><?xml version="1.0" encoding="utf-8"?>
<calcChain xmlns="http://schemas.openxmlformats.org/spreadsheetml/2006/main">
  <c r="K34" i="1"/>
  <c r="L34"/>
  <c r="J34"/>
  <c r="K25"/>
  <c r="L25"/>
  <c r="J25"/>
  <c r="K21" l="1"/>
  <c r="K33" l="1"/>
  <c r="K32"/>
  <c r="K31"/>
  <c r="K30"/>
  <c r="K29"/>
  <c r="K24"/>
  <c r="K22"/>
  <c r="K13"/>
  <c r="K12"/>
  <c r="K11"/>
  <c r="J27" l="1"/>
  <c r="J35" s="1"/>
  <c r="L35"/>
  <c r="K35" l="1"/>
</calcChain>
</file>

<file path=xl/sharedStrings.xml><?xml version="1.0" encoding="utf-8"?>
<sst xmlns="http://schemas.openxmlformats.org/spreadsheetml/2006/main" count="195" uniqueCount="69">
  <si>
    <t>MUNICIPALITY OF BALUNGAO</t>
  </si>
  <si>
    <t>Procurement Program/Project</t>
  </si>
  <si>
    <t>PMO/End User</t>
  </si>
  <si>
    <t>CODE (PAP)</t>
  </si>
  <si>
    <t xml:space="preserve">Mode of Procurement </t>
  </si>
  <si>
    <t>Schedule for Each Procurement Activity</t>
  </si>
  <si>
    <t>Sub/Open of Bids</t>
  </si>
  <si>
    <t>Notice of Award</t>
  </si>
  <si>
    <t>Contract of Signing</t>
  </si>
  <si>
    <t>Source of Funds</t>
  </si>
  <si>
    <t>Estimated Budget</t>
  </si>
  <si>
    <t>TOTAL</t>
  </si>
  <si>
    <t>MOOE</t>
  </si>
  <si>
    <t>CO</t>
  </si>
  <si>
    <t>Remarks</t>
  </si>
  <si>
    <t>Ads/Post of IB/ REI</t>
  </si>
  <si>
    <t>Monhtly</t>
  </si>
  <si>
    <t>Small Value Procurement</t>
  </si>
  <si>
    <t>Electrical Services</t>
  </si>
  <si>
    <t>Medicines</t>
  </si>
  <si>
    <t>June</t>
  </si>
  <si>
    <t>Rapair/Maint. Of Motor Vehicles</t>
  </si>
  <si>
    <t>Water</t>
  </si>
  <si>
    <t>Direct Contrating</t>
  </si>
  <si>
    <t>Legal Services</t>
  </si>
  <si>
    <t>All Offices</t>
  </si>
  <si>
    <t>RHU</t>
  </si>
  <si>
    <t>Eng'g Office</t>
  </si>
  <si>
    <t>Labor for the repair of:</t>
  </si>
  <si>
    <t>A.Furnitures And Fixtures</t>
  </si>
  <si>
    <t>B.Office Equipment</t>
  </si>
  <si>
    <t>Telephone and Internet Services</t>
  </si>
  <si>
    <t>Republic of the Philippines</t>
  </si>
  <si>
    <t>Province of Pangasinan</t>
  </si>
  <si>
    <t>Prepared By:</t>
  </si>
  <si>
    <t>Approved By:</t>
  </si>
  <si>
    <t>MARIA THERESA R. PERALTA</t>
  </si>
  <si>
    <t>Municipal Mayor</t>
  </si>
  <si>
    <t>Semestral</t>
  </si>
  <si>
    <t>SUB-TOTAL</t>
  </si>
  <si>
    <t>GRAND TOTAL</t>
  </si>
  <si>
    <t>Public Bidding</t>
  </si>
  <si>
    <t>Plumbing Services/ Materials/Supplies</t>
  </si>
  <si>
    <t xml:space="preserve">   1. Photocopies</t>
  </si>
  <si>
    <t xml:space="preserve">    2. Airconditionig Units</t>
  </si>
  <si>
    <t>Mayor's Office</t>
  </si>
  <si>
    <t>Direct Contracting</t>
  </si>
  <si>
    <t>MNAO/MHO</t>
  </si>
  <si>
    <t>Quarterly</t>
  </si>
  <si>
    <t>C. Other Machineray and Equipment</t>
  </si>
  <si>
    <t>Reforestation Program</t>
  </si>
  <si>
    <t>MENRO/MTCAO</t>
  </si>
  <si>
    <t>GLORIA C. FERNANDEZ</t>
  </si>
  <si>
    <t>Municipal Budget Officer</t>
  </si>
  <si>
    <t>Monthly</t>
  </si>
  <si>
    <t>Supplies and Other Materials of different offices</t>
  </si>
  <si>
    <t>Small Value Procurement /  Public Bidding</t>
  </si>
  <si>
    <t>Dietary Supplementation of Expectant Mothers and Children</t>
  </si>
  <si>
    <t>2023 GAA</t>
  </si>
  <si>
    <t>Demolition of the Municipal Gym &amp; Construction of Apolinario Mabini Park</t>
  </si>
  <si>
    <t>Establishment of Balungao Coffee Production</t>
  </si>
  <si>
    <t>iSTART Program (LGU Counterpart) Desalination</t>
  </si>
  <si>
    <t xml:space="preserve">Establishment of Goat Academy </t>
  </si>
  <si>
    <t>Rehabilitation of Farm-to-Market Roads</t>
  </si>
  <si>
    <t>Mayor's Office /  
MPDC</t>
  </si>
  <si>
    <t>Mayor' Office</t>
  </si>
  <si>
    <t>FY 2023 ANNUAL PROCUREMENT PLAN (APP)</t>
  </si>
  <si>
    <t>GLACE L. OSOTEO</t>
  </si>
  <si>
    <t>MPDC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</si>
</sst>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439830</xdr:colOff>
      <xdr:row>0</xdr:row>
      <xdr:rowOff>188258</xdr:rowOff>
    </xdr:from>
    <xdr:to>
      <xdr:col>3</xdr:col>
      <xdr:colOff>649941</xdr:colOff>
      <xdr:row>5</xdr:row>
      <xdr:rowOff>168763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47389" y="188258"/>
          <a:ext cx="938493" cy="93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0"/>
  <sheetViews>
    <sheetView tabSelected="1" topLeftCell="A19" zoomScaleNormal="100" workbookViewId="0">
      <selection activeCell="A41" sqref="A41"/>
    </sheetView>
  </sheetViews>
  <sheetFormatPr defaultRowHeight="15"/>
  <cols>
    <col min="1" max="1" width="5.7109375" customWidth="1"/>
    <col min="2" max="2" width="27.42578125" customWidth="1"/>
    <col min="3" max="3" width="10.85546875" customWidth="1"/>
    <col min="4" max="4" width="18.42578125" customWidth="1"/>
    <col min="5" max="5" width="9.28515625" customWidth="1"/>
    <col min="6" max="6" width="8" customWidth="1"/>
    <col min="7" max="7" width="9.140625" customWidth="1"/>
    <col min="8" max="8" width="8.28515625" customWidth="1"/>
    <col min="9" max="9" width="8.140625" customWidth="1"/>
    <col min="10" max="10" width="12.28515625" customWidth="1"/>
    <col min="11" max="11" width="11.42578125" customWidth="1"/>
    <col min="12" max="12" width="11.85546875" customWidth="1"/>
    <col min="13" max="13" width="8.140625" customWidth="1"/>
  </cols>
  <sheetData>
    <row r="3" spans="1:13" s="3" customFormat="1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3" customForma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3" customFormat="1">
      <c r="A5" s="18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3" customForma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18.75" customHeight="1">
      <c r="A7" s="17" t="s">
        <v>66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9" spans="1:13" s="1" customFormat="1" ht="16.5" customHeight="1">
      <c r="A9" s="22" t="s">
        <v>3</v>
      </c>
      <c r="B9" s="22" t="s">
        <v>1</v>
      </c>
      <c r="C9" s="22" t="s">
        <v>2</v>
      </c>
      <c r="D9" s="22" t="s">
        <v>4</v>
      </c>
      <c r="E9" s="22" t="s">
        <v>5</v>
      </c>
      <c r="F9" s="22"/>
      <c r="G9" s="22"/>
      <c r="H9" s="22"/>
      <c r="I9" s="22"/>
      <c r="J9" s="22" t="s">
        <v>10</v>
      </c>
      <c r="K9" s="22"/>
      <c r="L9" s="22"/>
      <c r="M9" s="22" t="s">
        <v>14</v>
      </c>
    </row>
    <row r="10" spans="1:13" s="1" customFormat="1" ht="29.25" customHeight="1">
      <c r="A10" s="22"/>
      <c r="B10" s="22"/>
      <c r="C10" s="22"/>
      <c r="D10" s="22"/>
      <c r="E10" s="12" t="s">
        <v>15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11</v>
      </c>
      <c r="K10" s="12" t="s">
        <v>12</v>
      </c>
      <c r="L10" s="12" t="s">
        <v>13</v>
      </c>
      <c r="M10" s="22"/>
    </row>
    <row r="11" spans="1:13" s="2" customFormat="1" ht="29.25" customHeight="1">
      <c r="A11" s="6"/>
      <c r="B11" s="7" t="s">
        <v>55</v>
      </c>
      <c r="C11" s="6" t="s">
        <v>25</v>
      </c>
      <c r="D11" s="5" t="s">
        <v>56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58</v>
      </c>
      <c r="J11" s="8">
        <v>2685150</v>
      </c>
      <c r="K11" s="8">
        <f>J11</f>
        <v>2685150</v>
      </c>
      <c r="L11" s="6"/>
      <c r="M11" s="6"/>
    </row>
    <row r="12" spans="1:13" s="3" customFormat="1" ht="21.75" customHeight="1">
      <c r="A12" s="9"/>
      <c r="B12" s="4" t="s">
        <v>42</v>
      </c>
      <c r="C12" s="6" t="s">
        <v>27</v>
      </c>
      <c r="D12" s="5" t="s">
        <v>17</v>
      </c>
      <c r="E12" s="6" t="s">
        <v>54</v>
      </c>
      <c r="F12" s="6" t="s">
        <v>54</v>
      </c>
      <c r="G12" s="6" t="s">
        <v>54</v>
      </c>
      <c r="H12" s="6" t="s">
        <v>54</v>
      </c>
      <c r="I12" s="6" t="s">
        <v>58</v>
      </c>
      <c r="J12" s="8">
        <v>50000</v>
      </c>
      <c r="K12" s="8">
        <f>J12</f>
        <v>50000</v>
      </c>
      <c r="L12" s="9"/>
      <c r="M12" s="9"/>
    </row>
    <row r="13" spans="1:13" s="3" customFormat="1" ht="20.25" customHeight="1">
      <c r="A13" s="9"/>
      <c r="B13" s="4" t="s">
        <v>18</v>
      </c>
      <c r="C13" s="6" t="s">
        <v>27</v>
      </c>
      <c r="D13" s="5" t="s">
        <v>46</v>
      </c>
      <c r="E13" s="6" t="s">
        <v>54</v>
      </c>
      <c r="F13" s="6" t="s">
        <v>54</v>
      </c>
      <c r="G13" s="6" t="s">
        <v>54</v>
      </c>
      <c r="H13" s="6" t="s">
        <v>54</v>
      </c>
      <c r="I13" s="6" t="s">
        <v>58</v>
      </c>
      <c r="J13" s="8">
        <v>3005000</v>
      </c>
      <c r="K13" s="8">
        <f>J13</f>
        <v>3005000</v>
      </c>
      <c r="L13" s="9"/>
      <c r="M13" s="9"/>
    </row>
    <row r="14" spans="1:13" s="3" customFormat="1" ht="27.75" customHeight="1">
      <c r="A14" s="9"/>
      <c r="B14" s="4" t="s">
        <v>57</v>
      </c>
      <c r="C14" s="6" t="s">
        <v>47</v>
      </c>
      <c r="D14" s="5" t="s">
        <v>41</v>
      </c>
      <c r="E14" s="6" t="s">
        <v>48</v>
      </c>
      <c r="F14" s="6" t="s">
        <v>48</v>
      </c>
      <c r="G14" s="6" t="s">
        <v>48</v>
      </c>
      <c r="H14" s="6" t="s">
        <v>48</v>
      </c>
      <c r="I14" s="6" t="s">
        <v>58</v>
      </c>
      <c r="J14" s="8">
        <v>775576.8</v>
      </c>
      <c r="K14" s="8">
        <v>775576.8</v>
      </c>
      <c r="L14" s="9"/>
      <c r="M14" s="9"/>
    </row>
    <row r="15" spans="1:13" s="3" customFormat="1" ht="28.5" customHeight="1">
      <c r="A15" s="9"/>
      <c r="B15" s="4" t="s">
        <v>59</v>
      </c>
      <c r="C15" s="5" t="s">
        <v>64</v>
      </c>
      <c r="D15" s="5" t="s">
        <v>41</v>
      </c>
      <c r="E15" s="6" t="s">
        <v>48</v>
      </c>
      <c r="F15" s="6" t="s">
        <v>48</v>
      </c>
      <c r="G15" s="6" t="s">
        <v>48</v>
      </c>
      <c r="H15" s="6" t="s">
        <v>48</v>
      </c>
      <c r="I15" s="6" t="s">
        <v>58</v>
      </c>
      <c r="J15" s="8">
        <v>9000000</v>
      </c>
      <c r="K15" s="8">
        <v>9000000</v>
      </c>
      <c r="L15" s="8"/>
      <c r="M15" s="9"/>
    </row>
    <row r="16" spans="1:13" s="3" customFormat="1" ht="27.75" customHeight="1">
      <c r="A16" s="9"/>
      <c r="B16" s="4" t="s">
        <v>60</v>
      </c>
      <c r="C16" s="6" t="s">
        <v>27</v>
      </c>
      <c r="D16" s="5" t="s">
        <v>41</v>
      </c>
      <c r="E16" s="6" t="s">
        <v>48</v>
      </c>
      <c r="F16" s="6" t="s">
        <v>48</v>
      </c>
      <c r="G16" s="6" t="s">
        <v>48</v>
      </c>
      <c r="H16" s="6" t="s">
        <v>48</v>
      </c>
      <c r="I16" s="6" t="s">
        <v>58</v>
      </c>
      <c r="J16" s="8">
        <v>3500000</v>
      </c>
      <c r="K16" s="8">
        <v>3500000</v>
      </c>
      <c r="M16" s="9"/>
    </row>
    <row r="17" spans="1:13" s="3" customFormat="1" ht="26.25" customHeight="1">
      <c r="A17" s="9"/>
      <c r="B17" s="4" t="s">
        <v>61</v>
      </c>
      <c r="C17" s="5" t="s">
        <v>64</v>
      </c>
      <c r="D17" s="5" t="s">
        <v>41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58</v>
      </c>
      <c r="J17" s="8">
        <v>2000000</v>
      </c>
      <c r="K17" s="8">
        <v>2000000</v>
      </c>
      <c r="L17" s="14"/>
      <c r="M17" s="9"/>
    </row>
    <row r="18" spans="1:13" s="3" customFormat="1" ht="27.75" customHeight="1">
      <c r="A18" s="9"/>
      <c r="B18" s="4" t="s">
        <v>62</v>
      </c>
      <c r="C18" s="6" t="s">
        <v>65</v>
      </c>
      <c r="D18" s="5" t="s">
        <v>41</v>
      </c>
      <c r="E18" s="6" t="s">
        <v>48</v>
      </c>
      <c r="F18" s="6" t="s">
        <v>48</v>
      </c>
      <c r="G18" s="6" t="s">
        <v>48</v>
      </c>
      <c r="H18" s="6" t="s">
        <v>48</v>
      </c>
      <c r="I18" s="6" t="s">
        <v>58</v>
      </c>
      <c r="J18" s="8">
        <v>5000000</v>
      </c>
      <c r="K18" s="8">
        <v>5000000</v>
      </c>
      <c r="L18" s="14"/>
      <c r="M18" s="9"/>
    </row>
    <row r="19" spans="1:13" s="3" customFormat="1" ht="24.75" customHeight="1">
      <c r="A19" s="9"/>
      <c r="B19" s="4" t="s">
        <v>63</v>
      </c>
      <c r="C19" s="6" t="s">
        <v>27</v>
      </c>
      <c r="D19" s="5" t="s">
        <v>41</v>
      </c>
      <c r="E19" s="6" t="s">
        <v>48</v>
      </c>
      <c r="F19" s="6" t="s">
        <v>48</v>
      </c>
      <c r="G19" s="6" t="s">
        <v>48</v>
      </c>
      <c r="H19" s="6" t="s">
        <v>48</v>
      </c>
      <c r="I19" s="6" t="s">
        <v>58</v>
      </c>
      <c r="J19" s="8">
        <v>5000000</v>
      </c>
      <c r="K19" s="8">
        <v>5000000</v>
      </c>
      <c r="L19" s="14"/>
      <c r="M19" s="9"/>
    </row>
    <row r="20" spans="1:13" s="3" customFormat="1" ht="18.75" customHeight="1">
      <c r="A20" s="9"/>
      <c r="B20" s="4" t="s">
        <v>50</v>
      </c>
      <c r="C20" s="5" t="s">
        <v>51</v>
      </c>
      <c r="D20" s="5" t="s">
        <v>41</v>
      </c>
      <c r="E20" s="6" t="s">
        <v>48</v>
      </c>
      <c r="F20" s="6" t="s">
        <v>48</v>
      </c>
      <c r="G20" s="6" t="s">
        <v>48</v>
      </c>
      <c r="H20" s="6" t="s">
        <v>48</v>
      </c>
      <c r="I20" s="6" t="s">
        <v>58</v>
      </c>
      <c r="J20" s="8">
        <v>500000</v>
      </c>
      <c r="K20" s="8">
        <v>500000</v>
      </c>
      <c r="L20" s="9"/>
      <c r="M20" s="9"/>
    </row>
    <row r="21" spans="1:13" s="3" customFormat="1" ht="18.75" customHeight="1">
      <c r="A21" s="9"/>
      <c r="B21" s="4" t="s">
        <v>19</v>
      </c>
      <c r="C21" s="6" t="s">
        <v>26</v>
      </c>
      <c r="D21" s="5" t="s">
        <v>17</v>
      </c>
      <c r="E21" s="6" t="s">
        <v>54</v>
      </c>
      <c r="F21" s="6" t="s">
        <v>16</v>
      </c>
      <c r="G21" s="6" t="s">
        <v>16</v>
      </c>
      <c r="H21" s="6" t="s">
        <v>16</v>
      </c>
      <c r="I21" s="6" t="s">
        <v>58</v>
      </c>
      <c r="J21" s="8">
        <v>4196683</v>
      </c>
      <c r="K21" s="8">
        <f>J21</f>
        <v>4196683</v>
      </c>
      <c r="L21" s="9"/>
      <c r="M21" s="9"/>
    </row>
    <row r="22" spans="1:13" s="3" customFormat="1" ht="19.5" customHeight="1">
      <c r="A22" s="9"/>
      <c r="B22" s="4" t="s">
        <v>19</v>
      </c>
      <c r="C22" s="6" t="s">
        <v>26</v>
      </c>
      <c r="D22" s="5" t="s">
        <v>17</v>
      </c>
      <c r="E22" s="6" t="s">
        <v>54</v>
      </c>
      <c r="F22" s="6" t="s">
        <v>16</v>
      </c>
      <c r="G22" s="6" t="s">
        <v>16</v>
      </c>
      <c r="H22" s="6" t="s">
        <v>16</v>
      </c>
      <c r="I22" s="6" t="s">
        <v>58</v>
      </c>
      <c r="J22" s="8">
        <v>4196683</v>
      </c>
      <c r="K22" s="8">
        <f>J22</f>
        <v>4196683</v>
      </c>
      <c r="L22" s="9"/>
      <c r="M22" s="9"/>
    </row>
    <row r="23" spans="1:13" s="3" customFormat="1" ht="19.5" customHeight="1">
      <c r="A23" s="9"/>
      <c r="B23" s="4" t="s">
        <v>28</v>
      </c>
      <c r="C23" s="6"/>
      <c r="D23" s="5"/>
      <c r="E23" s="6"/>
      <c r="F23" s="6"/>
      <c r="G23" s="6"/>
      <c r="H23" s="6"/>
      <c r="I23" s="6"/>
      <c r="J23" s="8"/>
      <c r="K23" s="8"/>
      <c r="L23" s="9"/>
      <c r="M23" s="9"/>
    </row>
    <row r="24" spans="1:13" s="3" customFormat="1" ht="20.25" customHeight="1">
      <c r="A24" s="9"/>
      <c r="B24" s="4" t="s">
        <v>29</v>
      </c>
      <c r="C24" s="6" t="s">
        <v>25</v>
      </c>
      <c r="D24" s="5" t="s">
        <v>17</v>
      </c>
      <c r="E24" s="6" t="s">
        <v>48</v>
      </c>
      <c r="F24" s="6" t="s">
        <v>48</v>
      </c>
      <c r="G24" s="6" t="s">
        <v>48</v>
      </c>
      <c r="H24" s="6" t="s">
        <v>48</v>
      </c>
      <c r="I24" s="6" t="s">
        <v>58</v>
      </c>
      <c r="J24" s="8">
        <v>50000</v>
      </c>
      <c r="K24" s="8">
        <f>J24</f>
        <v>50000</v>
      </c>
      <c r="L24" s="9"/>
      <c r="M24" s="9"/>
    </row>
    <row r="25" spans="1:13" s="3" customFormat="1" ht="16.5" customHeight="1">
      <c r="A25" s="19" t="s">
        <v>39</v>
      </c>
      <c r="B25" s="20"/>
      <c r="C25" s="20"/>
      <c r="D25" s="20"/>
      <c r="E25" s="20"/>
      <c r="F25" s="20"/>
      <c r="G25" s="20"/>
      <c r="H25" s="20"/>
      <c r="I25" s="21"/>
      <c r="J25" s="13">
        <f>SUM(J11:J24)</f>
        <v>39959092.799999997</v>
      </c>
      <c r="K25" s="13">
        <f t="shared" ref="K25:L25" si="0">SUM(K11:K24)</f>
        <v>39959092.799999997</v>
      </c>
      <c r="L25" s="13">
        <f t="shared" si="0"/>
        <v>0</v>
      </c>
      <c r="M25" s="9"/>
    </row>
    <row r="26" spans="1:13" s="3" customFormat="1" ht="18" customHeight="1">
      <c r="A26" s="9"/>
      <c r="B26" s="4" t="s">
        <v>30</v>
      </c>
      <c r="C26" s="6" t="s">
        <v>25</v>
      </c>
      <c r="D26" s="5" t="s">
        <v>17</v>
      </c>
      <c r="E26" s="6" t="s">
        <v>48</v>
      </c>
      <c r="F26" s="6" t="s">
        <v>48</v>
      </c>
      <c r="G26" s="6" t="s">
        <v>48</v>
      </c>
      <c r="H26" s="6" t="s">
        <v>48</v>
      </c>
      <c r="I26" s="6" t="s">
        <v>58</v>
      </c>
      <c r="J26" s="8">
        <v>100000</v>
      </c>
      <c r="K26" s="8">
        <v>100000</v>
      </c>
      <c r="L26" s="8"/>
      <c r="M26" s="9"/>
    </row>
    <row r="27" spans="1:13" s="3" customFormat="1" ht="17.25" customHeight="1">
      <c r="A27" s="9"/>
      <c r="B27" s="4" t="s">
        <v>43</v>
      </c>
      <c r="C27" s="6"/>
      <c r="D27" s="5"/>
      <c r="E27" s="6" t="s">
        <v>48</v>
      </c>
      <c r="F27" s="6" t="s">
        <v>48</v>
      </c>
      <c r="G27" s="6" t="s">
        <v>48</v>
      </c>
      <c r="H27" s="6" t="s">
        <v>48</v>
      </c>
      <c r="I27" s="6" t="s">
        <v>58</v>
      </c>
      <c r="J27" s="8">
        <f>K27</f>
        <v>30000</v>
      </c>
      <c r="K27" s="8">
        <v>30000</v>
      </c>
      <c r="L27" s="8"/>
      <c r="M27" s="9"/>
    </row>
    <row r="28" spans="1:13" s="3" customFormat="1" ht="17.25" customHeight="1">
      <c r="A28" s="9"/>
      <c r="B28" s="4" t="s">
        <v>44</v>
      </c>
      <c r="C28" s="6"/>
      <c r="D28" s="5"/>
      <c r="E28" s="6" t="s">
        <v>38</v>
      </c>
      <c r="F28" s="6" t="s">
        <v>38</v>
      </c>
      <c r="G28" s="6" t="s">
        <v>38</v>
      </c>
      <c r="H28" s="6" t="s">
        <v>38</v>
      </c>
      <c r="I28" s="6" t="s">
        <v>58</v>
      </c>
      <c r="J28" s="8">
        <v>100000</v>
      </c>
      <c r="K28" s="8">
        <v>100000</v>
      </c>
      <c r="L28" s="8"/>
      <c r="M28" s="9"/>
    </row>
    <row r="29" spans="1:13" s="3" customFormat="1" ht="18" customHeight="1">
      <c r="A29" s="9"/>
      <c r="B29" s="4" t="s">
        <v>49</v>
      </c>
      <c r="C29" s="6" t="s">
        <v>45</v>
      </c>
      <c r="D29" s="5" t="s">
        <v>17</v>
      </c>
      <c r="E29" s="6" t="s">
        <v>20</v>
      </c>
      <c r="F29" s="6" t="s">
        <v>20</v>
      </c>
      <c r="G29" s="6" t="s">
        <v>20</v>
      </c>
      <c r="H29" s="6" t="s">
        <v>20</v>
      </c>
      <c r="I29" s="6" t="s">
        <v>58</v>
      </c>
      <c r="J29" s="8">
        <v>150000</v>
      </c>
      <c r="K29" s="8">
        <f>J29</f>
        <v>150000</v>
      </c>
      <c r="L29" s="8"/>
      <c r="M29" s="9"/>
    </row>
    <row r="30" spans="1:13" s="3" customFormat="1" ht="18.75" customHeight="1">
      <c r="A30" s="9"/>
      <c r="B30" s="4" t="s">
        <v>21</v>
      </c>
      <c r="C30" s="6" t="s">
        <v>45</v>
      </c>
      <c r="D30" s="5" t="s">
        <v>17</v>
      </c>
      <c r="E30" s="6" t="s">
        <v>48</v>
      </c>
      <c r="F30" s="6" t="s">
        <v>48</v>
      </c>
      <c r="G30" s="6" t="s">
        <v>48</v>
      </c>
      <c r="H30" s="6" t="s">
        <v>48</v>
      </c>
      <c r="I30" s="6" t="s">
        <v>58</v>
      </c>
      <c r="J30" s="8">
        <v>260000</v>
      </c>
      <c r="K30" s="8">
        <f>J30</f>
        <v>260000</v>
      </c>
      <c r="L30" s="8"/>
      <c r="M30" s="9"/>
    </row>
    <row r="31" spans="1:13" s="3" customFormat="1" ht="15.75" customHeight="1">
      <c r="A31" s="9"/>
      <c r="B31" s="4" t="s">
        <v>22</v>
      </c>
      <c r="C31" s="6" t="s">
        <v>25</v>
      </c>
      <c r="D31" s="5" t="s">
        <v>46</v>
      </c>
      <c r="E31" s="6" t="s">
        <v>54</v>
      </c>
      <c r="F31" s="6" t="s">
        <v>54</v>
      </c>
      <c r="G31" s="6" t="s">
        <v>54</v>
      </c>
      <c r="H31" s="6" t="s">
        <v>54</v>
      </c>
      <c r="I31" s="6" t="s">
        <v>58</v>
      </c>
      <c r="J31" s="8">
        <v>405000</v>
      </c>
      <c r="K31" s="8">
        <f>J31</f>
        <v>405000</v>
      </c>
      <c r="L31" s="8"/>
      <c r="M31" s="9"/>
    </row>
    <row r="32" spans="1:13" s="3" customFormat="1" ht="18.75" customHeight="1">
      <c r="A32" s="9"/>
      <c r="B32" s="4" t="s">
        <v>31</v>
      </c>
      <c r="C32" s="6" t="s">
        <v>25</v>
      </c>
      <c r="D32" s="5" t="s">
        <v>23</v>
      </c>
      <c r="E32" s="6" t="s">
        <v>54</v>
      </c>
      <c r="F32" s="6" t="s">
        <v>54</v>
      </c>
      <c r="G32" s="6" t="s">
        <v>54</v>
      </c>
      <c r="H32" s="6" t="s">
        <v>54</v>
      </c>
      <c r="I32" s="6" t="s">
        <v>58</v>
      </c>
      <c r="J32" s="8">
        <v>1143000</v>
      </c>
      <c r="K32" s="8">
        <f>J32</f>
        <v>1143000</v>
      </c>
      <c r="L32" s="8"/>
      <c r="M32" s="9"/>
    </row>
    <row r="33" spans="1:13" s="3" customFormat="1" ht="16.5" customHeight="1">
      <c r="A33" s="9"/>
      <c r="B33" s="4" t="s">
        <v>24</v>
      </c>
      <c r="C33" s="6" t="s">
        <v>45</v>
      </c>
      <c r="D33" s="5" t="s">
        <v>17</v>
      </c>
      <c r="E33" s="6" t="s">
        <v>54</v>
      </c>
      <c r="F33" s="6" t="s">
        <v>54</v>
      </c>
      <c r="G33" s="6" t="s">
        <v>54</v>
      </c>
      <c r="H33" s="6" t="s">
        <v>54</v>
      </c>
      <c r="I33" s="6" t="s">
        <v>58</v>
      </c>
      <c r="J33" s="8">
        <v>55000</v>
      </c>
      <c r="K33" s="8">
        <f>J33</f>
        <v>55000</v>
      </c>
      <c r="L33" s="8"/>
      <c r="M33" s="9"/>
    </row>
    <row r="34" spans="1:13" s="3" customFormat="1" ht="16.5" customHeight="1">
      <c r="A34" s="19" t="s">
        <v>39</v>
      </c>
      <c r="B34" s="20"/>
      <c r="C34" s="20"/>
      <c r="D34" s="20"/>
      <c r="E34" s="20"/>
      <c r="F34" s="20"/>
      <c r="G34" s="20"/>
      <c r="H34" s="20"/>
      <c r="I34" s="21"/>
      <c r="J34" s="13">
        <f>SUM(J26:J33)</f>
        <v>2243000</v>
      </c>
      <c r="K34" s="13">
        <f t="shared" ref="K34:L34" si="1">SUM(K26:K33)</f>
        <v>2243000</v>
      </c>
      <c r="L34" s="13">
        <f t="shared" si="1"/>
        <v>0</v>
      </c>
      <c r="M34" s="9"/>
    </row>
    <row r="35" spans="1:13" s="3" customFormat="1">
      <c r="A35" s="19" t="s">
        <v>40</v>
      </c>
      <c r="B35" s="20"/>
      <c r="C35" s="20"/>
      <c r="D35" s="20"/>
      <c r="E35" s="20"/>
      <c r="F35" s="20"/>
      <c r="G35" s="20"/>
      <c r="H35" s="20"/>
      <c r="I35" s="21"/>
      <c r="J35" s="13">
        <f>SUM(J25,J34)</f>
        <v>42202092.799999997</v>
      </c>
      <c r="K35" s="13">
        <f>SUM(K25,K34)</f>
        <v>42202092.799999997</v>
      </c>
      <c r="L35" s="13">
        <f>SUM(L25,L34)</f>
        <v>0</v>
      </c>
      <c r="M35" s="9"/>
    </row>
    <row r="37" spans="1:13" s="10" customFormat="1" ht="12.75">
      <c r="A37" s="10" t="s">
        <v>34</v>
      </c>
      <c r="I37" s="11" t="s">
        <v>35</v>
      </c>
    </row>
    <row r="39" spans="1:13">
      <c r="A39" s="17" t="s">
        <v>67</v>
      </c>
      <c r="B39" s="17"/>
      <c r="C39" s="17"/>
      <c r="D39" s="17" t="s">
        <v>52</v>
      </c>
      <c r="E39" s="17"/>
      <c r="F39" s="17"/>
      <c r="I39" s="15" t="s">
        <v>36</v>
      </c>
      <c r="J39" s="15"/>
      <c r="K39" s="15"/>
      <c r="L39" s="15"/>
    </row>
    <row r="40" spans="1:13">
      <c r="A40" s="18" t="s">
        <v>68</v>
      </c>
      <c r="B40" s="18"/>
      <c r="C40" s="18"/>
      <c r="D40" s="18" t="s">
        <v>53</v>
      </c>
      <c r="E40" s="18"/>
      <c r="F40" s="18"/>
      <c r="I40" s="16" t="s">
        <v>37</v>
      </c>
      <c r="J40" s="16"/>
      <c r="K40" s="16"/>
      <c r="L40" s="16"/>
    </row>
  </sheetData>
  <mergeCells count="20">
    <mergeCell ref="A3:M3"/>
    <mergeCell ref="A4:M4"/>
    <mergeCell ref="A5:M5"/>
    <mergeCell ref="A35:I35"/>
    <mergeCell ref="M9:M10"/>
    <mergeCell ref="E9:I9"/>
    <mergeCell ref="J9:L9"/>
    <mergeCell ref="A9:A10"/>
    <mergeCell ref="B9:B10"/>
    <mergeCell ref="C9:C10"/>
    <mergeCell ref="D9:D10"/>
    <mergeCell ref="A34:I34"/>
    <mergeCell ref="A25:I25"/>
    <mergeCell ref="A7:M7"/>
    <mergeCell ref="I39:L39"/>
    <mergeCell ref="I40:L40"/>
    <mergeCell ref="D39:F39"/>
    <mergeCell ref="D40:F40"/>
    <mergeCell ref="A40:C40"/>
    <mergeCell ref="A39:C39"/>
  </mergeCells>
  <phoneticPr fontId="5" type="noConversion"/>
  <pageMargins left="0.7" right="0.7" top="0.75" bottom="0.75" header="0.3" footer="0.3"/>
  <pageSetup paperSize="1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MPDC</dc:creator>
  <cp:lastModifiedBy>Windows User</cp:lastModifiedBy>
  <cp:lastPrinted>2022-09-28T05:16:58Z</cp:lastPrinted>
  <dcterms:created xsi:type="dcterms:W3CDTF">2019-10-01T06:48:30Z</dcterms:created>
  <dcterms:modified xsi:type="dcterms:W3CDTF">2022-09-28T05:17:39Z</dcterms:modified>
</cp:coreProperties>
</file>