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myra\Desktop\MYRA\every quarter\PMR\"/>
    </mc:Choice>
  </mc:AlternateContent>
  <xr:revisionPtr revIDLastSave="0" documentId="13_ncr:1_{B3F5C35F-3239-4045-97BA-6448BA8433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mr" sheetId="1" r:id="rId1"/>
    <sheet name="Sheet1" sheetId="2" state="hidden" r:id="rId2"/>
  </sheets>
  <definedNames>
    <definedName name="__xlnm.Print_Area" localSheetId="0">pmr!$A$1:$AL$48</definedName>
    <definedName name="_xlnm.Print_Area" localSheetId="0">pmr!$A$1:$AL$48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0" i="1" l="1"/>
  <c r="AP10" i="1"/>
  <c r="AM11" i="1"/>
  <c r="AP11" i="1"/>
  <c r="AP12" i="1"/>
  <c r="AP13" i="1"/>
  <c r="AP14" i="1"/>
  <c r="AP23" i="1"/>
  <c r="AP29" i="1"/>
  <c r="AP30" i="1"/>
  <c r="AP31" i="1"/>
  <c r="AP44" i="1"/>
  <c r="AM12" i="1"/>
  <c r="AM13" i="1"/>
  <c r="AM14" i="1"/>
  <c r="AM23" i="1"/>
  <c r="AM29" i="1"/>
  <c r="AM30" i="1"/>
  <c r="AM31" i="1"/>
  <c r="AM44" i="1"/>
  <c r="AM50" i="1"/>
  <c r="AM51" i="1"/>
  <c r="AM52" i="1"/>
  <c r="AM53" i="1"/>
  <c r="AM54" i="1" l="1"/>
  <c r="AP46" i="1"/>
  <c r="AM45" i="1"/>
  <c r="AM47" i="1" s="1"/>
</calcChain>
</file>

<file path=xl/sharedStrings.xml><?xml version="1.0" encoding="utf-8"?>
<sst xmlns="http://schemas.openxmlformats.org/spreadsheetml/2006/main" count="208" uniqueCount="132">
  <si>
    <t>ANNEX A</t>
  </si>
  <si>
    <t>ANNEX B</t>
  </si>
  <si>
    <t>Department of Budget and Management Annual Procurement Plan for FY 2006</t>
  </si>
  <si>
    <t>Code
(PAP)</t>
  </si>
  <si>
    <t>Procurement
Project</t>
  </si>
  <si>
    <t>PMO/             End-User</t>
  </si>
  <si>
    <t>Mode of Procurement</t>
  </si>
  <si>
    <t>Schedule for Each Procurement Activity</t>
  </si>
  <si>
    <t>Source of Funds</t>
  </si>
  <si>
    <t>ABC (PhP)</t>
  </si>
  <si>
    <t>Remarks                                                                        (brief description of Program/Project)</t>
  </si>
  <si>
    <t>PMO/
End-User</t>
  </si>
  <si>
    <t>Is this an Early Procurement Activity?</t>
  </si>
  <si>
    <t>Actual Procurement Activity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</si>
  <si>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</si>
  <si>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</si>
  <si>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</si>
  <si>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</si>
  <si>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</si>
  <si>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</si>
  <si>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</si>
  <si>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</si>
  <si>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</si>
  <si>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</si>
  <si>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</si>
  <si>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</si>
  <si>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Contract Signing</t>
  </si>
  <si>
    <t>Notice to Proceed</t>
  </si>
  <si>
    <t>Delivery/ Accept</t>
  </si>
  <si>
    <t>Payment Process</t>
  </si>
  <si>
    <t>Total</t>
  </si>
  <si>
    <t>MOOE</t>
  </si>
  <si>
    <t>CO</t>
  </si>
  <si>
    <t>Ads/Post of IB</t>
  </si>
  <si>
    <t>Date of BAC Resolution Recommending Award</t>
  </si>
  <si>
    <t>Notice of Award</t>
  </si>
  <si>
    <t>Delivery/ Completion</t>
  </si>
  <si>
    <t>Inspection &amp; Acceptance</t>
  </si>
  <si>
    <t xml:space="preserve">Total </t>
  </si>
  <si>
    <t>Delivery/
Completion/
Acceptance
(If applicable)</t>
  </si>
  <si>
    <t>COMPLETED PROCUREMENT ACTIVITIES</t>
  </si>
  <si>
    <t xml:space="preserve">   Total Alloted Budget of Procurement Activities</t>
  </si>
  <si>
    <t xml:space="preserve">   Total Contract Price of Procurement Actitvites Conducted</t>
  </si>
  <si>
    <t xml:space="preserve">   Total Savings (Total Alloted Budget - Total Contract Price)</t>
  </si>
  <si>
    <t>0N-GOING PROCUREMENT ACTIVITIES</t>
  </si>
  <si>
    <t xml:space="preserve">   Total Alloted Budget of On-going Procurement Activities</t>
  </si>
  <si>
    <t>Prepared by:</t>
  </si>
  <si>
    <t>Recommended for Approval by:</t>
  </si>
  <si>
    <t>APPROVED:</t>
  </si>
  <si>
    <t>BAC Secretariat</t>
  </si>
  <si>
    <t>Competitive Bidding</t>
  </si>
  <si>
    <t>GoP</t>
  </si>
  <si>
    <t>YES</t>
  </si>
  <si>
    <t>Limited Source Bidding</t>
  </si>
  <si>
    <t>Foreign</t>
  </si>
  <si>
    <t>NO</t>
  </si>
  <si>
    <t>Direct Contracting</t>
  </si>
  <si>
    <t>Special Purpose Fund</t>
  </si>
  <si>
    <t>Repeat Order</t>
  </si>
  <si>
    <t>Corporate Budget</t>
  </si>
  <si>
    <t>Shopping</t>
  </si>
  <si>
    <t>Income</t>
  </si>
  <si>
    <t>NP-53.1 Two Failed Biddings</t>
  </si>
  <si>
    <t>Others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</si>
  <si>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</si>
  <si>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</si>
  <si>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</si>
  <si>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</si>
  <si>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</si>
  <si>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</si>
  <si>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</si>
  <si>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</si>
  <si>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</si>
  <si>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</si>
  <si>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</si>
  <si>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</si>
  <si>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Others - Foreign-funded procurement</t>
  </si>
  <si>
    <t>Public Bidding</t>
  </si>
  <si>
    <t>Completed</t>
  </si>
  <si>
    <t>RENE F. SORIBEN</t>
  </si>
  <si>
    <t>GLACE L OSOTEO</t>
  </si>
  <si>
    <t>MARIA THERESA R. PERALTA</t>
  </si>
  <si>
    <t>Municipal Mayor</t>
  </si>
  <si>
    <t xml:space="preserve">Republic of the Philippines </t>
  </si>
  <si>
    <t>Municipality of Balungao</t>
  </si>
  <si>
    <t xml:space="preserve">              Pangasinan</t>
  </si>
  <si>
    <t>Calamity Fund</t>
  </si>
  <si>
    <t>November 12,2020</t>
  </si>
  <si>
    <t>GAD</t>
  </si>
  <si>
    <t>No</t>
  </si>
  <si>
    <t>Rehabilitation of Local Access Road of San Julian - San Marcelino Barangay Road</t>
  </si>
  <si>
    <t>Improvement of the Municipal Park &amp; Rehabilitation of the Commonwealth and Rizal Monument Phase II</t>
  </si>
  <si>
    <t>Poblacion</t>
  </si>
  <si>
    <t>Rehabilitation of San Aurelio 2nd Footbridge</t>
  </si>
  <si>
    <t>San Marcelino</t>
  </si>
  <si>
    <t>San Aurelio 2nd</t>
  </si>
  <si>
    <t>-</t>
  </si>
  <si>
    <t>Construction of Flood Mitigation</t>
  </si>
  <si>
    <t>Balungao</t>
  </si>
  <si>
    <t>Construction of Cabaroan SWIP</t>
  </si>
  <si>
    <t>Esmeralda</t>
  </si>
  <si>
    <t>October 25-26,2021</t>
  </si>
  <si>
    <t>October 28,2021</t>
  </si>
  <si>
    <t>October 29,2021</t>
  </si>
  <si>
    <t>LGSF-FA FY 2021</t>
  </si>
  <si>
    <t>20% MDF 2021</t>
  </si>
  <si>
    <t>LGSF-FA FY 2020</t>
  </si>
  <si>
    <t>FY-2021 DA R1 &amp; Bereau of Soils &amp; Water Management</t>
  </si>
  <si>
    <t>Construction of 10 Units Egipto SFR &amp; 10 units San Aurelio 1st</t>
  </si>
  <si>
    <t>October 25,2021</t>
  </si>
  <si>
    <t>October 26,2021</t>
  </si>
  <si>
    <t>Bereau of Soils &amp; Water Management</t>
  </si>
  <si>
    <t>Procurement of Conference Table, Chair &amp; Sound System to SK Federation Building</t>
  </si>
  <si>
    <t>Improvement of Agriculture Office (Extension at the Front &amp; Back of the Building)</t>
  </si>
  <si>
    <t>2021 Mayor's Office Capital Outlay</t>
  </si>
  <si>
    <t>Installation of Water Source &amp; Water System (SK Federation Building, Senior Citizen Federation Building, ECCD Building, San Leon public Market of the Municipality of Balungao, Pangasinan</t>
  </si>
  <si>
    <t>Improvement of the Electrical Facilities Separation of Matering Box: SK Federation Building, SB Building, PNP Building Municipal Gymnasium</t>
  </si>
  <si>
    <t>Purchase of Office Supplies ICT, Medical Supplies &amp; Other Supplies &amp; Materials to be used by the different offices &amp; School of this municipality</t>
  </si>
  <si>
    <t>Purchase of ICT Equipments ti be used by the different Offices &amp; Schools of this muncipality</t>
  </si>
  <si>
    <t>November 25,2020</t>
  </si>
  <si>
    <t>Construction of Flood Mitigation (Phase II)</t>
  </si>
  <si>
    <t>Improvement of Isolation Facility</t>
  </si>
  <si>
    <t xml:space="preserve">Construction of Slope Protection at Sitio Langto </t>
  </si>
  <si>
    <t>DENR</t>
  </si>
  <si>
    <t>Improvement of RHU Facilities (Extension at the Right Side of the Municipal Health Officer &amp; Birthing Clinic &amp; Water System Improvement) of this municipality</t>
  </si>
  <si>
    <t>Trust Fund</t>
  </si>
  <si>
    <t>General Fund, Trust Fund &amp; SEF</t>
  </si>
  <si>
    <t>General Fund&amp; SEF</t>
  </si>
  <si>
    <t>Mayor's Office 2021 Capital Outlay</t>
  </si>
  <si>
    <t>2021 Calamity Fund</t>
  </si>
  <si>
    <t>Construction of Material Recovery Facility Expansion</t>
  </si>
  <si>
    <t>Procurement Monitoring Report as of July 1, 2021 -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</si>
</sst>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m"/>
    <numFmt numFmtId="165" formatCode="#,##0.00\ ;&quot; (&quot;#,##0.00\);&quot; -&quot;#\ ;@\ "/>
    <numFmt numFmtId="166" formatCode="#,##0\ ;&quot; (&quot;#,##0\);&quot; -&quot;#\ ;@\ "/>
    <numFmt numFmtId="167" formatCode="d/mmm/yy"/>
    <numFmt numFmtId="168" formatCode="[$-409]mmmm\ d\,\ yyyy;@"/>
  </numFmts>
  <fonts count="21" x14ac:knownFonts="1">
    <font>
      <sz val="10"/>
      <name val="Arial"/>
      <family val="2"/>
    </font>
    <font>
      <sz val="10"/>
      <name val="Mang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50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3" fillId="0" borderId="0"/>
  </cellStyleXfs>
  <cellXfs count="132">
    <xf numFmtId="0" fontId="0" fillId="0" borderId="0" xfId="0"/>
    <xf numFmtId="0" fontId="13" fillId="0" borderId="0" xfId="4"/>
    <xf numFmtId="0" fontId="8" fillId="0" borderId="1" xfId="4" applyFont="1" applyBorder="1" applyAlignment="1" applyProtection="1">
      <alignment horizontal="center"/>
      <protection locked="0"/>
    </xf>
    <xf numFmtId="0" fontId="8" fillId="0" borderId="1" xfId="4" applyFont="1" applyBorder="1" applyProtection="1">
      <protection locked="0"/>
    </xf>
    <xf numFmtId="4" fontId="8" fillId="0" borderId="1" xfId="4" applyNumberFormat="1" applyFont="1" applyBorder="1" applyProtection="1">
      <protection locked="0"/>
    </xf>
    <xf numFmtId="164" fontId="8" fillId="0" borderId="1" xfId="4" applyNumberFormat="1" applyFont="1" applyBorder="1" applyAlignment="1" applyProtection="1">
      <alignment horizontal="center"/>
      <protection locked="0"/>
    </xf>
    <xf numFmtId="165" fontId="8" fillId="0" borderId="1" xfId="1" applyFont="1" applyFill="1" applyBorder="1" applyAlignment="1" applyProtection="1">
      <alignment horizontal="center"/>
      <protection locked="0"/>
    </xf>
    <xf numFmtId="166" fontId="8" fillId="0" borderId="1" xfId="1" applyNumberFormat="1" applyFont="1" applyFill="1" applyBorder="1" applyAlignment="1" applyProtection="1">
      <alignment horizontal="center"/>
      <protection locked="0"/>
    </xf>
    <xf numFmtId="4" fontId="8" fillId="0" borderId="1" xfId="4" applyNumberFormat="1" applyFont="1" applyBorder="1" applyAlignment="1" applyProtection="1">
      <alignment horizontal="center"/>
      <protection locked="0"/>
    </xf>
    <xf numFmtId="0" fontId="0" fillId="0" borderId="1" xfId="4" applyFont="1" applyBorder="1" applyProtection="1">
      <protection locked="0"/>
    </xf>
    <xf numFmtId="0" fontId="8" fillId="0" borderId="3" xfId="4" applyFont="1" applyBorder="1" applyProtection="1">
      <protection locked="0"/>
    </xf>
    <xf numFmtId="0" fontId="4" fillId="0" borderId="3" xfId="4" applyFont="1" applyBorder="1" applyProtection="1">
      <protection locked="0"/>
    </xf>
    <xf numFmtId="0" fontId="8" fillId="0" borderId="3" xfId="4" applyFont="1" applyBorder="1" applyAlignment="1" applyProtection="1">
      <alignment horizontal="center"/>
      <protection locked="0"/>
    </xf>
    <xf numFmtId="4" fontId="8" fillId="0" borderId="3" xfId="4" applyNumberFormat="1" applyFont="1" applyBorder="1" applyProtection="1">
      <protection locked="0"/>
    </xf>
    <xf numFmtId="0" fontId="8" fillId="0" borderId="4" xfId="4" applyFont="1" applyBorder="1" applyProtection="1">
      <protection locked="0"/>
    </xf>
    <xf numFmtId="0" fontId="8" fillId="0" borderId="10" xfId="4" applyFont="1" applyBorder="1" applyProtection="1">
      <protection locked="0"/>
    </xf>
    <xf numFmtId="0" fontId="8" fillId="0" borderId="5" xfId="4" applyFont="1" applyBorder="1" applyAlignment="1" applyProtection="1">
      <alignment horizontal="center"/>
      <protection locked="0"/>
    </xf>
    <xf numFmtId="0" fontId="8" fillId="0" borderId="6" xfId="4" applyFont="1" applyBorder="1" applyProtection="1">
      <protection locked="0"/>
    </xf>
    <xf numFmtId="0" fontId="8" fillId="0" borderId="6" xfId="4" applyFont="1" applyBorder="1" applyAlignment="1" applyProtection="1">
      <alignment horizontal="center"/>
      <protection locked="0"/>
    </xf>
    <xf numFmtId="4" fontId="8" fillId="0" borderId="6" xfId="4" applyNumberFormat="1" applyFont="1" applyBorder="1" applyProtection="1">
      <protection locked="0"/>
    </xf>
    <xf numFmtId="0" fontId="8" fillId="0" borderId="7" xfId="4" applyFont="1" applyBorder="1" applyProtection="1">
      <protection locked="0"/>
    </xf>
    <xf numFmtId="0" fontId="10" fillId="0" borderId="1" xfId="4" applyFont="1" applyBorder="1" applyAlignment="1" applyProtection="1">
      <alignment vertical="center" wrapText="1"/>
      <protection locked="0"/>
    </xf>
    <xf numFmtId="0" fontId="10" fillId="0" borderId="1" xfId="4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vertical="center"/>
      <protection locked="0"/>
    </xf>
    <xf numFmtId="49" fontId="10" fillId="0" borderId="1" xfId="4" applyNumberFormat="1" applyFont="1" applyBorder="1" applyAlignment="1" applyProtection="1">
      <alignment horizontal="center" vertical="center"/>
      <protection locked="0"/>
    </xf>
    <xf numFmtId="4" fontId="10" fillId="0" borderId="1" xfId="4" applyNumberFormat="1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horizontal="center" vertical="center" wrapText="1"/>
      <protection locked="0"/>
    </xf>
    <xf numFmtId="0" fontId="9" fillId="0" borderId="1" xfId="4" applyFont="1" applyBorder="1" applyAlignment="1" applyProtection="1">
      <alignment vertical="center" wrapText="1"/>
      <protection locked="0"/>
    </xf>
    <xf numFmtId="49" fontId="10" fillId="0" borderId="1" xfId="4" applyNumberFormat="1" applyFont="1" applyBorder="1" applyAlignment="1" applyProtection="1">
      <alignment horizontal="center" vertical="center" wrapText="1"/>
      <protection locked="0"/>
    </xf>
    <xf numFmtId="49" fontId="10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4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4" applyNumberFormat="1" applyFont="1" applyBorder="1" applyAlignment="1" applyProtection="1">
      <alignment horizontal="center" vertical="center" wrapText="1"/>
      <protection locked="0"/>
    </xf>
    <xf numFmtId="0" fontId="10" fillId="0" borderId="1" xfId="4" applyFont="1" applyBorder="1" applyAlignment="1" applyProtection="1">
      <alignment horizontal="left" vertical="center" wrapText="1"/>
      <protection locked="0"/>
    </xf>
    <xf numFmtId="167" fontId="10" fillId="0" borderId="1" xfId="4" applyNumberFormat="1" applyFont="1" applyBorder="1" applyAlignment="1" applyProtection="1">
      <alignment horizontal="center" vertical="center"/>
      <protection locked="0"/>
    </xf>
    <xf numFmtId="0" fontId="10" fillId="0" borderId="2" xfId="4" applyFont="1" applyFill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vertical="center" wrapText="1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vertical="center"/>
      <protection locked="0"/>
    </xf>
    <xf numFmtId="49" fontId="10" fillId="0" borderId="3" xfId="4" applyNumberFormat="1" applyFont="1" applyBorder="1" applyAlignment="1" applyProtection="1">
      <alignment horizontal="center" vertical="center"/>
      <protection locked="0"/>
    </xf>
    <xf numFmtId="4" fontId="10" fillId="0" borderId="3" xfId="4" applyNumberFormat="1" applyFont="1" applyBorder="1" applyAlignment="1" applyProtection="1">
      <alignment horizontal="center" vertical="center"/>
      <protection locked="0"/>
    </xf>
    <xf numFmtId="0" fontId="10" fillId="0" borderId="4" xfId="4" applyFont="1" applyBorder="1" applyAlignment="1" applyProtection="1">
      <alignment horizontal="center" vertical="center"/>
      <protection locked="0"/>
    </xf>
    <xf numFmtId="0" fontId="10" fillId="0" borderId="9" xfId="4" applyFont="1" applyBorder="1" applyAlignment="1" applyProtection="1">
      <alignment horizontal="center" vertical="center" wrapText="1"/>
      <protection locked="0"/>
    </xf>
    <xf numFmtId="0" fontId="10" fillId="0" borderId="10" xfId="4" applyFont="1" applyBorder="1" applyAlignment="1" applyProtection="1">
      <alignment horizontal="center" vertical="center" wrapText="1"/>
      <protection locked="0"/>
    </xf>
    <xf numFmtId="0" fontId="10" fillId="0" borderId="9" xfId="4" applyFont="1" applyBorder="1" applyAlignment="1" applyProtection="1">
      <alignment horizontal="center" vertical="center"/>
      <protection locked="0"/>
    </xf>
    <xf numFmtId="0" fontId="10" fillId="0" borderId="10" xfId="4" applyFont="1" applyBorder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horizontal="center" vertical="center"/>
      <protection locked="0"/>
    </xf>
    <xf numFmtId="0" fontId="10" fillId="0" borderId="6" xfId="4" applyFont="1" applyBorder="1" applyAlignment="1" applyProtection="1">
      <alignment horizontal="left" vertical="center" wrapText="1"/>
      <protection locked="0"/>
    </xf>
    <xf numFmtId="0" fontId="10" fillId="0" borderId="6" xfId="4" applyFont="1" applyBorder="1" applyAlignment="1" applyProtection="1">
      <alignment vertical="center"/>
      <protection locked="0"/>
    </xf>
    <xf numFmtId="0" fontId="10" fillId="0" borderId="6" xfId="4" applyFont="1" applyBorder="1" applyAlignment="1" applyProtection="1">
      <alignment horizontal="center" vertical="center"/>
      <protection locked="0"/>
    </xf>
    <xf numFmtId="49" fontId="10" fillId="0" borderId="6" xfId="4" applyNumberFormat="1" applyFont="1" applyBorder="1" applyAlignment="1" applyProtection="1">
      <alignment horizontal="center" vertical="center"/>
      <protection locked="0"/>
    </xf>
    <xf numFmtId="4" fontId="10" fillId="0" borderId="6" xfId="4" applyNumberFormat="1" applyFont="1" applyBorder="1" applyAlignment="1" applyProtection="1">
      <alignment horizontal="center" vertical="center"/>
      <protection locked="0"/>
    </xf>
    <xf numFmtId="0" fontId="10" fillId="0" borderId="7" xfId="4" applyFont="1" applyBorder="1" applyAlignment="1" applyProtection="1">
      <alignment horizontal="center" vertical="center"/>
      <protection locked="0"/>
    </xf>
    <xf numFmtId="0" fontId="3" fillId="0" borderId="0" xfId="4" applyFont="1" applyAlignment="1" applyProtection="1">
      <alignment horizontal="left"/>
      <protection locked="0"/>
    </xf>
    <xf numFmtId="0" fontId="3" fillId="0" borderId="0" xfId="4" applyFont="1" applyProtection="1">
      <protection locked="0"/>
    </xf>
    <xf numFmtId="0" fontId="11" fillId="0" borderId="0" xfId="4" applyFont="1" applyProtection="1">
      <protection locked="0"/>
    </xf>
    <xf numFmtId="0" fontId="11" fillId="0" borderId="0" xfId="4" applyFont="1" applyAlignment="1" applyProtection="1">
      <alignment horizontal="left"/>
      <protection locked="0"/>
    </xf>
    <xf numFmtId="0" fontId="2" fillId="0" borderId="0" xfId="4" applyFont="1" applyAlignment="1" applyProtection="1">
      <alignment horizontal="left"/>
      <protection locked="0"/>
    </xf>
    <xf numFmtId="0" fontId="3" fillId="0" borderId="0" xfId="4" applyFont="1" applyAlignment="1" applyProtection="1">
      <alignment horizontal="center"/>
      <protection locked="0"/>
    </xf>
    <xf numFmtId="0" fontId="0" fillId="0" borderId="0" xfId="4" applyFont="1" applyAlignment="1" applyProtection="1">
      <alignment horizontal="center"/>
      <protection locked="0"/>
    </xf>
    <xf numFmtId="0" fontId="0" fillId="0" borderId="0" xfId="4" applyFont="1" applyProtection="1">
      <protection locked="0"/>
    </xf>
    <xf numFmtId="0" fontId="5" fillId="0" borderId="0" xfId="4" applyFont="1" applyAlignment="1" applyProtection="1">
      <alignment horizontal="center" vertical="top" wrapText="1"/>
      <protection locked="0"/>
    </xf>
    <xf numFmtId="0" fontId="6" fillId="0" borderId="0" xfId="4" applyFont="1" applyProtection="1">
      <protection locked="0"/>
    </xf>
    <xf numFmtId="0" fontId="6" fillId="0" borderId="0" xfId="4" applyFont="1" applyAlignment="1" applyProtection="1">
      <alignment vertical="center"/>
      <protection locked="0"/>
    </xf>
    <xf numFmtId="0" fontId="13" fillId="0" borderId="0" xfId="4" applyBorder="1" applyProtection="1">
      <protection locked="0"/>
    </xf>
    <xf numFmtId="0" fontId="13" fillId="0" borderId="0" xfId="4" applyProtection="1">
      <protection locked="0"/>
    </xf>
    <xf numFmtId="0" fontId="6" fillId="0" borderId="0" xfId="4" applyFont="1" applyBorder="1" applyAlignment="1" applyProtection="1">
      <alignment vertical="center"/>
      <protection locked="0"/>
    </xf>
    <xf numFmtId="0" fontId="12" fillId="0" borderId="0" xfId="4" applyFont="1" applyProtection="1">
      <protection locked="0"/>
    </xf>
    <xf numFmtId="0" fontId="12" fillId="0" borderId="0" xfId="4" applyFont="1" applyAlignment="1" applyProtection="1">
      <alignment vertical="center"/>
      <protection locked="0"/>
    </xf>
    <xf numFmtId="0" fontId="12" fillId="0" borderId="0" xfId="4" applyFont="1" applyAlignment="1" applyProtection="1">
      <alignment horizontal="center" vertical="center"/>
      <protection locked="0"/>
    </xf>
    <xf numFmtId="49" fontId="11" fillId="0" borderId="0" xfId="4" applyNumberFormat="1" applyFont="1" applyAlignment="1" applyProtection="1">
      <alignment horizontal="left"/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49" fontId="0" fillId="0" borderId="0" xfId="4" applyNumberFormat="1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/>
      <protection locked="0"/>
    </xf>
    <xf numFmtId="0" fontId="0" fillId="0" borderId="0" xfId="4" applyFont="1" applyBorder="1" applyAlignment="1" applyProtection="1">
      <alignment horizontal="center" vertical="center" wrapText="1"/>
      <protection locked="0"/>
    </xf>
    <xf numFmtId="49" fontId="0" fillId="0" borderId="0" xfId="4" applyNumberFormat="1" applyFont="1" applyAlignment="1" applyProtection="1">
      <alignment horizontal="center" vertical="center" wrapText="1"/>
      <protection locked="0"/>
    </xf>
    <xf numFmtId="0" fontId="12" fillId="0" borderId="0" xfId="4" applyFont="1" applyAlignment="1" applyProtection="1">
      <alignment horizontal="left"/>
      <protection locked="0"/>
    </xf>
    <xf numFmtId="0" fontId="4" fillId="0" borderId="6" xfId="4" applyFont="1" applyBorder="1" applyAlignment="1" applyProtection="1">
      <alignment horizontal="center" vertical="top" wrapText="1"/>
    </xf>
    <xf numFmtId="0" fontId="5" fillId="0" borderId="6" xfId="4" applyFont="1" applyBorder="1" applyAlignment="1" applyProtection="1">
      <alignment horizontal="center" vertical="top" wrapText="1"/>
    </xf>
    <xf numFmtId="0" fontId="7" fillId="3" borderId="11" xfId="4" applyFont="1" applyFill="1" applyBorder="1" applyAlignment="1" applyProtection="1">
      <alignment vertical="center"/>
    </xf>
    <xf numFmtId="0" fontId="7" fillId="3" borderId="12" xfId="4" applyFont="1" applyFill="1" applyBorder="1" applyAlignment="1" applyProtection="1">
      <alignment vertical="center" wrapText="1"/>
    </xf>
    <xf numFmtId="0" fontId="7" fillId="3" borderId="13" xfId="4" applyFont="1" applyFill="1" applyBorder="1" applyAlignment="1" applyProtection="1">
      <alignment vertical="center" wrapText="1"/>
    </xf>
    <xf numFmtId="168" fontId="8" fillId="0" borderId="3" xfId="4" applyNumberFormat="1" applyFont="1" applyBorder="1" applyProtection="1">
      <protection locked="0"/>
    </xf>
    <xf numFmtId="168" fontId="4" fillId="0" borderId="3" xfId="4" applyNumberFormat="1" applyFont="1" applyBorder="1" applyProtection="1">
      <protection locked="0"/>
    </xf>
    <xf numFmtId="2" fontId="8" fillId="0" borderId="2" xfId="4" applyNumberFormat="1" applyFont="1" applyBorder="1" applyAlignment="1" applyProtection="1">
      <alignment horizontal="center"/>
      <protection locked="0"/>
    </xf>
    <xf numFmtId="2" fontId="8" fillId="0" borderId="9" xfId="4" applyNumberFormat="1" applyFont="1" applyBorder="1" applyAlignment="1" applyProtection="1">
      <alignment horizontal="center"/>
      <protection locked="0"/>
    </xf>
    <xf numFmtId="0" fontId="8" fillId="0" borderId="1" xfId="4" applyFont="1" applyBorder="1" applyAlignment="1" applyProtection="1">
      <alignment horizontal="left"/>
      <protection locked="0"/>
    </xf>
    <xf numFmtId="0" fontId="8" fillId="0" borderId="14" xfId="4" applyFont="1" applyBorder="1" applyProtection="1">
      <protection locked="0"/>
    </xf>
    <xf numFmtId="0" fontId="14" fillId="0" borderId="0" xfId="4" applyFont="1" applyAlignment="1" applyProtection="1">
      <alignment horizontal="left"/>
      <protection locked="0"/>
    </xf>
    <xf numFmtId="0" fontId="14" fillId="0" borderId="0" xfId="4" applyFont="1" applyProtection="1">
      <protection locked="0"/>
    </xf>
    <xf numFmtId="0" fontId="15" fillId="0" borderId="0" xfId="4" applyFont="1" applyProtection="1">
      <protection locked="0"/>
    </xf>
    <xf numFmtId="0" fontId="16" fillId="0" borderId="0" xfId="4" applyFont="1" applyProtection="1">
      <protection locked="0"/>
    </xf>
    <xf numFmtId="0" fontId="8" fillId="0" borderId="1" xfId="4" applyFont="1" applyBorder="1" applyAlignment="1" applyProtection="1">
      <alignment wrapText="1"/>
      <protection locked="0"/>
    </xf>
    <xf numFmtId="0" fontId="8" fillId="0" borderId="1" xfId="4" applyFont="1" applyBorder="1" applyAlignment="1" applyProtection="1">
      <alignment vertical="center"/>
      <protection locked="0"/>
    </xf>
    <xf numFmtId="0" fontId="0" fillId="0" borderId="1" xfId="4" applyFont="1" applyBorder="1" applyAlignment="1" applyProtection="1">
      <alignment vertical="center"/>
      <protection locked="0"/>
    </xf>
    <xf numFmtId="168" fontId="4" fillId="0" borderId="3" xfId="4" applyNumberFormat="1" applyFont="1" applyBorder="1" applyAlignment="1" applyProtection="1">
      <alignment vertical="center"/>
      <protection locked="0"/>
    </xf>
    <xf numFmtId="2" fontId="8" fillId="0" borderId="9" xfId="4" applyNumberFormat="1" applyFont="1" applyBorder="1" applyAlignment="1" applyProtection="1">
      <alignment vertical="center"/>
      <protection locked="0"/>
    </xf>
    <xf numFmtId="0" fontId="8" fillId="0" borderId="1" xfId="4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4" applyFont="1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5" fillId="0" borderId="3" xfId="4" applyFont="1" applyBorder="1" applyAlignment="1" applyProtection="1">
      <alignment horizontal="center" vertical="top" wrapText="1"/>
    </xf>
    <xf numFmtId="0" fontId="5" fillId="0" borderId="6" xfId="4" applyFont="1" applyBorder="1" applyAlignment="1" applyProtection="1">
      <alignment horizontal="center" vertical="top" wrapText="1"/>
    </xf>
    <xf numFmtId="0" fontId="4" fillId="0" borderId="2" xfId="4" applyFont="1" applyBorder="1" applyAlignment="1" applyProtection="1">
      <alignment horizontal="center" vertical="top" wrapText="1"/>
    </xf>
    <xf numFmtId="0" fontId="4" fillId="0" borderId="5" xfId="4" applyFont="1" applyBorder="1" applyAlignment="1" applyProtection="1">
      <alignment horizontal="center" vertical="top" wrapText="1"/>
    </xf>
    <xf numFmtId="0" fontId="5" fillId="0" borderId="4" xfId="4" applyFont="1" applyBorder="1" applyAlignment="1" applyProtection="1">
      <alignment horizontal="center" vertical="top" wrapText="1"/>
    </xf>
    <xf numFmtId="0" fontId="5" fillId="0" borderId="7" xfId="4" applyFont="1" applyBorder="1" applyAlignment="1" applyProtection="1">
      <alignment horizontal="center" vertical="top" wrapText="1"/>
    </xf>
    <xf numFmtId="0" fontId="7" fillId="0" borderId="8" xfId="4" applyFont="1" applyBorder="1" applyAlignment="1" applyProtection="1">
      <alignment horizontal="right" vertical="center"/>
    </xf>
    <xf numFmtId="0" fontId="13" fillId="0" borderId="8" xfId="4" applyBorder="1" applyAlignment="1" applyProtection="1">
      <alignment horizontal="center"/>
    </xf>
    <xf numFmtId="0" fontId="7" fillId="0" borderId="1" xfId="4" applyFont="1" applyBorder="1" applyAlignment="1" applyProtection="1">
      <alignment horizontal="right" vertical="center"/>
    </xf>
    <xf numFmtId="0" fontId="13" fillId="0" borderId="1" xfId="4" applyBorder="1" applyAlignment="1" applyProtection="1">
      <alignment horizontal="center"/>
    </xf>
    <xf numFmtId="0" fontId="9" fillId="0" borderId="1" xfId="4" applyFont="1" applyBorder="1" applyAlignment="1" applyProtection="1">
      <alignment horizontal="right" vertical="center"/>
    </xf>
    <xf numFmtId="0" fontId="9" fillId="0" borderId="8" xfId="4" applyFont="1" applyBorder="1" applyAlignment="1" applyProtection="1">
      <alignment horizontal="right" vertical="center"/>
    </xf>
    <xf numFmtId="0" fontId="9" fillId="0" borderId="8" xfId="4" applyNumberFormat="1" applyFont="1" applyBorder="1" applyAlignment="1" applyProtection="1">
      <alignment horizontal="center" vertical="center"/>
    </xf>
    <xf numFmtId="49" fontId="5" fillId="0" borderId="8" xfId="4" applyNumberFormat="1" applyFont="1" applyBorder="1" applyAlignment="1" applyProtection="1">
      <alignment horizontal="center" vertical="center"/>
    </xf>
    <xf numFmtId="0" fontId="8" fillId="0" borderId="3" xfId="4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8" fillId="0" borderId="1" xfId="4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168" fontId="8" fillId="0" borderId="8" xfId="4" applyNumberFormat="1" applyFont="1" applyBorder="1" applyProtection="1">
      <protection locked="0"/>
    </xf>
    <xf numFmtId="0" fontId="8" fillId="0" borderId="1" xfId="4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20" fillId="5" borderId="1" xfId="4" applyFont="1" applyFill="1" applyBorder="1" applyProtection="1">
      <protection locked="0"/>
    </xf>
    <xf numFmtId="168" fontId="4" fillId="0" borderId="3" xfId="4" applyNumberFormat="1" applyFont="1" applyBorder="1" applyAlignment="1" applyProtection="1">
      <alignment horizontal="center"/>
      <protection locked="0"/>
    </xf>
    <xf numFmtId="168" fontId="4" fillId="0" borderId="3" xfId="4" applyNumberFormat="1" applyFont="1" applyBorder="1" applyAlignment="1" applyProtection="1">
      <protection locked="0"/>
    </xf>
    <xf numFmtId="0" fontId="0" fillId="0" borderId="1" xfId="0" applyBorder="1" applyProtection="1">
      <protection locked="0"/>
    </xf>
  </cellXfs>
  <cellStyles count="5">
    <cellStyle name="Comma" xfId="1" builtinId="3"/>
    <cellStyle name="Excel Built-in Normal" xfId="4" xr:uid="{00000000-0005-0000-0000-000001000000}"/>
    <cellStyle name="Normal" xfId="0" builtinId="0"/>
    <cellStyle name="Untitled1" xfId="2" xr:uid="{00000000-0005-0000-0000-000003000000}"/>
    <cellStyle name="Untitled2" xfId="3" xr:uid="{00000000-0005-0000-0000-000004000000}"/>
  </cellStyles>
  <dxfs count="100"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 patternType="solid">
          <fgColor indexed="50"/>
          <bgColor indexed="42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 patternType="solid">
          <fgColor indexed="50"/>
          <bgColor indexed="42"/>
        </patternFill>
      </fill>
    </dxf>
    <dxf>
      <fill>
        <patternFill>
          <bgColor rgb="FFF7994B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994B"/>
      <color rgb="FFF584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63"/>
  <sheetViews>
    <sheetView showGridLines="0" tabSelected="1" view="pageBreakPreview" topLeftCell="A36" zoomScale="80" zoomScaleNormal="100" zoomScaleSheetLayoutView="80" workbookViewId="0">
      <selection activeCell="V11" sqref="V11"/>
    </sheetView>
  </sheetViews>
  <sheetFormatPr defaultColWidth="8.7109375" defaultRowHeight="12.75" x14ac:dyDescent="0.2"/>
  <cols>
    <col min="1" max="1" width="5.85546875" style="64" customWidth="1"/>
    <col min="2" max="2" width="38.28515625" style="64" customWidth="1"/>
    <col min="3" max="21" width="0" style="64" hidden="1" customWidth="1"/>
    <col min="22" max="22" width="17.42578125" style="64" customWidth="1"/>
    <col min="23" max="23" width="13.42578125" style="64" customWidth="1"/>
    <col min="24" max="24" width="14.42578125" style="64" customWidth="1"/>
    <col min="25" max="25" width="11.42578125" style="64" customWidth="1"/>
    <col min="26" max="26" width="15.140625" style="64" customWidth="1"/>
    <col min="27" max="27" width="16" style="64" customWidth="1"/>
    <col min="28" max="28" width="15.5703125" style="64" customWidth="1"/>
    <col min="29" max="29" width="15.140625" style="64" customWidth="1"/>
    <col min="30" max="30" width="15.7109375" style="64" customWidth="1"/>
    <col min="31" max="31" width="17.28515625" style="64" customWidth="1"/>
    <col min="32" max="32" width="18.42578125" style="64" customWidth="1"/>
    <col min="33" max="33" width="19.85546875" style="64" customWidth="1"/>
    <col min="34" max="34" width="19.5703125" style="64" customWidth="1"/>
    <col min="35" max="35" width="21.85546875" style="64" customWidth="1"/>
    <col min="36" max="36" width="19.85546875" style="64" customWidth="1"/>
    <col min="37" max="37" width="19.42578125" style="64" customWidth="1"/>
    <col min="38" max="38" width="15.7109375" style="64" customWidth="1"/>
    <col min="39" max="44" width="9.42578125" style="64" customWidth="1"/>
    <col min="45" max="45" width="18.28515625" style="64" customWidth="1"/>
    <col min="46" max="50" width="10.140625" style="64" customWidth="1"/>
    <col min="51" max="51" width="11.5703125" style="64" customWidth="1"/>
    <col min="52" max="52" width="21.5703125" style="64" customWidth="1"/>
    <col min="53" max="16384" width="8.7109375" style="64"/>
  </cols>
  <sheetData>
    <row r="1" spans="1:52" ht="14.25" x14ac:dyDescent="0.2">
      <c r="AA1" s="89"/>
    </row>
    <row r="2" spans="1:52" s="56" customFormat="1" ht="20.25" x14ac:dyDescent="0.3">
      <c r="A2" s="56" t="s">
        <v>1</v>
      </c>
      <c r="C2" s="56" t="s">
        <v>0</v>
      </c>
      <c r="V2" s="52"/>
      <c r="W2" s="52" t="s">
        <v>83</v>
      </c>
      <c r="X2" s="52"/>
      <c r="Y2" s="52"/>
      <c r="Z2" s="52"/>
      <c r="AA2" s="52"/>
      <c r="AB2" s="52"/>
      <c r="AC2" s="87"/>
    </row>
    <row r="3" spans="1:52" ht="18" x14ac:dyDescent="0.25">
      <c r="V3" s="90"/>
      <c r="W3" s="90" t="s">
        <v>84</v>
      </c>
      <c r="X3" s="90"/>
      <c r="Y3" s="90"/>
      <c r="Z3" s="90"/>
      <c r="AA3" s="90"/>
      <c r="AB3" s="90"/>
      <c r="AC3" s="89"/>
    </row>
    <row r="4" spans="1:52" ht="18" x14ac:dyDescent="0.25">
      <c r="V4" s="90"/>
      <c r="W4" s="90" t="s">
        <v>85</v>
      </c>
      <c r="X4" s="90"/>
      <c r="Y4" s="90"/>
      <c r="Z4" s="90"/>
      <c r="AA4" s="90"/>
      <c r="AB4" s="90"/>
      <c r="AC4" s="89"/>
    </row>
    <row r="5" spans="1:52" s="53" customFormat="1" ht="18" x14ac:dyDescent="0.25">
      <c r="C5" s="52" t="s">
        <v>2</v>
      </c>
      <c r="R5" s="57"/>
      <c r="S5" s="57"/>
      <c r="T5" s="57"/>
      <c r="V5" s="52" t="s">
        <v>131</v>
      </c>
      <c r="W5" s="52"/>
      <c r="AC5" s="88"/>
      <c r="AD5" s="88"/>
      <c r="AP5" s="57"/>
      <c r="AQ5" s="57"/>
      <c r="AR5" s="57"/>
      <c r="AS5" s="57"/>
    </row>
    <row r="6" spans="1:52" s="59" customFormat="1" ht="13.5" thickBot="1" x14ac:dyDescent="0.25">
      <c r="A6" s="58"/>
      <c r="R6" s="58"/>
      <c r="S6" s="58"/>
      <c r="T6" s="58"/>
      <c r="AP6" s="58"/>
      <c r="AQ6" s="58"/>
      <c r="AR6" s="58"/>
      <c r="AS6" s="58"/>
    </row>
    <row r="7" spans="1:52" s="60" customFormat="1" ht="18" customHeight="1" x14ac:dyDescent="0.2">
      <c r="A7" s="102" t="s">
        <v>3</v>
      </c>
      <c r="B7" s="100" t="s">
        <v>4</v>
      </c>
      <c r="C7" s="100" t="s">
        <v>5</v>
      </c>
      <c r="D7" s="100" t="s">
        <v>6</v>
      </c>
      <c r="E7" s="100" t="s">
        <v>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 t="s">
        <v>8</v>
      </c>
      <c r="R7" s="100" t="s">
        <v>9</v>
      </c>
      <c r="S7" s="100"/>
      <c r="T7" s="100"/>
      <c r="U7" s="100" t="s">
        <v>10</v>
      </c>
      <c r="V7" s="100" t="s">
        <v>11</v>
      </c>
      <c r="W7" s="100" t="s">
        <v>12</v>
      </c>
      <c r="X7" s="100" t="s">
        <v>6</v>
      </c>
      <c r="Y7" s="100" t="s">
        <v>13</v>
      </c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 t="s">
        <v>8</v>
      </c>
      <c r="AM7" s="100" t="s">
        <v>9</v>
      </c>
      <c r="AN7" s="100"/>
      <c r="AO7" s="100"/>
      <c r="AP7" s="100" t="s">
        <v>14</v>
      </c>
      <c r="AQ7" s="100"/>
      <c r="AR7" s="100"/>
      <c r="AS7" s="100" t="s">
        <v>15</v>
      </c>
      <c r="AT7" s="100" t="s">
        <v>16</v>
      </c>
      <c r="AU7" s="100"/>
      <c r="AV7" s="100"/>
      <c r="AW7" s="100"/>
      <c r="AX7" s="100"/>
      <c r="AY7" s="100"/>
      <c r="AZ7" s="104" t="s">
        <v>17</v>
      </c>
    </row>
    <row r="8" spans="1:52" s="61" customFormat="1" ht="52.5" customHeight="1" thickBot="1" x14ac:dyDescent="0.25">
      <c r="A8" s="103"/>
      <c r="B8" s="101"/>
      <c r="C8" s="101"/>
      <c r="D8" s="101"/>
      <c r="E8" s="76" t="s">
        <v>18</v>
      </c>
      <c r="F8" s="76" t="s">
        <v>19</v>
      </c>
      <c r="G8" s="76" t="s">
        <v>20</v>
      </c>
      <c r="H8" s="76" t="s">
        <v>21</v>
      </c>
      <c r="I8" s="76" t="s">
        <v>22</v>
      </c>
      <c r="J8" s="76" t="s">
        <v>23</v>
      </c>
      <c r="K8" s="76" t="s">
        <v>24</v>
      </c>
      <c r="L8" s="76" t="s">
        <v>25</v>
      </c>
      <c r="M8" s="76" t="s">
        <v>26</v>
      </c>
      <c r="N8" s="76" t="s">
        <v>27</v>
      </c>
      <c r="O8" s="76" t="s">
        <v>28</v>
      </c>
      <c r="P8" s="76" t="s">
        <v>29</v>
      </c>
      <c r="Q8" s="101"/>
      <c r="R8" s="77" t="s">
        <v>30</v>
      </c>
      <c r="S8" s="77" t="s">
        <v>31</v>
      </c>
      <c r="T8" s="77" t="s">
        <v>32</v>
      </c>
      <c r="U8" s="101"/>
      <c r="V8" s="101"/>
      <c r="W8" s="101"/>
      <c r="X8" s="101"/>
      <c r="Y8" s="76" t="s">
        <v>18</v>
      </c>
      <c r="Z8" s="76" t="s">
        <v>33</v>
      </c>
      <c r="AA8" s="76" t="s">
        <v>20</v>
      </c>
      <c r="AB8" s="76" t="s">
        <v>21</v>
      </c>
      <c r="AC8" s="76" t="s">
        <v>22</v>
      </c>
      <c r="AD8" s="76" t="s">
        <v>23</v>
      </c>
      <c r="AE8" s="76" t="s">
        <v>24</v>
      </c>
      <c r="AF8" s="76" t="s">
        <v>34</v>
      </c>
      <c r="AG8" s="76" t="s">
        <v>35</v>
      </c>
      <c r="AH8" s="76" t="s">
        <v>26</v>
      </c>
      <c r="AI8" s="76" t="s">
        <v>27</v>
      </c>
      <c r="AJ8" s="76" t="s">
        <v>36</v>
      </c>
      <c r="AK8" s="76" t="s">
        <v>37</v>
      </c>
      <c r="AL8" s="101"/>
      <c r="AM8" s="77" t="s">
        <v>38</v>
      </c>
      <c r="AN8" s="77" t="s">
        <v>31</v>
      </c>
      <c r="AO8" s="77" t="s">
        <v>32</v>
      </c>
      <c r="AP8" s="77" t="s">
        <v>30</v>
      </c>
      <c r="AQ8" s="77" t="s">
        <v>31</v>
      </c>
      <c r="AR8" s="77" t="s">
        <v>32</v>
      </c>
      <c r="AS8" s="101"/>
      <c r="AT8" s="76" t="s">
        <v>20</v>
      </c>
      <c r="AU8" s="76" t="s">
        <v>21</v>
      </c>
      <c r="AV8" s="76" t="s">
        <v>22</v>
      </c>
      <c r="AW8" s="76" t="s">
        <v>23</v>
      </c>
      <c r="AX8" s="76" t="s">
        <v>24</v>
      </c>
      <c r="AY8" s="76" t="s">
        <v>39</v>
      </c>
      <c r="AZ8" s="105"/>
    </row>
    <row r="9" spans="1:52" s="62" customFormat="1" ht="26.25" customHeight="1" thickBot="1" x14ac:dyDescent="0.25">
      <c r="A9" s="78" t="s">
        <v>40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80"/>
    </row>
    <row r="10" spans="1:52" s="59" customFormat="1" ht="25.5" x14ac:dyDescent="0.2">
      <c r="A10" s="83">
        <v>1</v>
      </c>
      <c r="B10" s="114" t="s">
        <v>90</v>
      </c>
      <c r="C10" s="10"/>
      <c r="D10" s="10"/>
      <c r="E10" s="10"/>
      <c r="F10" s="10"/>
      <c r="G10" s="10"/>
      <c r="H10" s="10"/>
      <c r="I10" s="10"/>
      <c r="J10" s="11"/>
      <c r="K10" s="10"/>
      <c r="L10" s="10"/>
      <c r="M10" s="10"/>
      <c r="N10" s="10"/>
      <c r="O10" s="10"/>
      <c r="P10" s="10"/>
      <c r="Q10" s="10"/>
      <c r="R10" s="12"/>
      <c r="S10" s="12"/>
      <c r="T10" s="12"/>
      <c r="U10" s="10"/>
      <c r="V10" s="99" t="s">
        <v>94</v>
      </c>
      <c r="W10" s="12" t="s">
        <v>89</v>
      </c>
      <c r="X10" s="12" t="s">
        <v>77</v>
      </c>
      <c r="Y10" s="10"/>
      <c r="Z10" s="81">
        <v>44420</v>
      </c>
      <c r="AA10" s="81">
        <v>44426</v>
      </c>
      <c r="AB10" s="81">
        <v>44439</v>
      </c>
      <c r="AC10" s="81">
        <v>44439</v>
      </c>
      <c r="AD10" s="81">
        <v>44440</v>
      </c>
      <c r="AE10" s="81">
        <v>44441</v>
      </c>
      <c r="AF10" s="82">
        <v>44445</v>
      </c>
      <c r="AG10" s="82">
        <v>44447</v>
      </c>
      <c r="AH10" s="82">
        <v>44449</v>
      </c>
      <c r="AI10" s="82">
        <v>44452</v>
      </c>
      <c r="AJ10" s="82">
        <v>44571</v>
      </c>
      <c r="AK10" s="82">
        <v>44527</v>
      </c>
      <c r="AL10" s="115" t="s">
        <v>104</v>
      </c>
      <c r="AM10" s="12">
        <f t="shared" ref="AM10:AM44" si="0">AN10+AO10</f>
        <v>0</v>
      </c>
      <c r="AN10" s="13"/>
      <c r="AO10" s="13"/>
      <c r="AP10" s="12">
        <f t="shared" ref="AP10:AP44" si="1">AQ10+AR10</f>
        <v>0</v>
      </c>
      <c r="AQ10" s="13"/>
      <c r="AR10" s="13"/>
      <c r="AS10" s="12"/>
      <c r="AT10" s="10"/>
      <c r="AU10" s="10"/>
      <c r="AV10" s="10"/>
      <c r="AW10" s="10"/>
      <c r="AX10" s="10"/>
      <c r="AY10" s="10"/>
      <c r="AZ10" s="14" t="s">
        <v>78</v>
      </c>
    </row>
    <row r="11" spans="1:52" s="59" customFormat="1" ht="13.5" thickBot="1" x14ac:dyDescent="0.25">
      <c r="A11" s="8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"/>
      <c r="S11" s="2"/>
      <c r="T11" s="2"/>
      <c r="U11" s="3"/>
      <c r="V11" s="3"/>
      <c r="W11" s="2"/>
      <c r="X11" s="3"/>
      <c r="Y11" s="3"/>
      <c r="Z11" s="3"/>
      <c r="AA11" s="3"/>
      <c r="AB11" s="3"/>
      <c r="AC11" s="3"/>
      <c r="AD11" s="3"/>
      <c r="AE11" s="3"/>
      <c r="AF11" s="128"/>
      <c r="AG11" s="3"/>
      <c r="AH11" s="3"/>
      <c r="AI11" s="3"/>
      <c r="AJ11" s="3"/>
      <c r="AK11" s="3"/>
      <c r="AL11" s="3"/>
      <c r="AM11" s="2">
        <f t="shared" si="0"/>
        <v>0</v>
      </c>
      <c r="AN11" s="4"/>
      <c r="AO11" s="4"/>
      <c r="AP11" s="2">
        <f t="shared" si="1"/>
        <v>0</v>
      </c>
      <c r="AQ11" s="4"/>
      <c r="AR11" s="4"/>
      <c r="AS11" s="2"/>
      <c r="AT11" s="3"/>
      <c r="AU11" s="3"/>
      <c r="AV11" s="3"/>
      <c r="AW11" s="3"/>
      <c r="AX11" s="3"/>
      <c r="AY11" s="3"/>
      <c r="AZ11" s="15"/>
    </row>
    <row r="12" spans="1:52" s="59" customFormat="1" ht="36.75" customHeight="1" x14ac:dyDescent="0.2">
      <c r="A12" s="84">
        <v>2</v>
      </c>
      <c r="B12" s="96" t="s">
        <v>91</v>
      </c>
      <c r="C12" s="2"/>
      <c r="D12" s="2"/>
      <c r="E12" s="5"/>
      <c r="F12" s="5"/>
      <c r="G12" s="5"/>
      <c r="H12" s="5"/>
      <c r="I12" s="5"/>
      <c r="J12" s="5"/>
      <c r="K12" s="5"/>
      <c r="L12" s="5"/>
      <c r="M12" s="2"/>
      <c r="N12" s="2"/>
      <c r="O12" s="5"/>
      <c r="P12" s="2"/>
      <c r="Q12" s="2"/>
      <c r="R12" s="6"/>
      <c r="S12" s="6"/>
      <c r="T12" s="7"/>
      <c r="U12" s="3"/>
      <c r="V12" s="97" t="s">
        <v>92</v>
      </c>
      <c r="W12" s="12" t="s">
        <v>89</v>
      </c>
      <c r="X12" s="2" t="s">
        <v>77</v>
      </c>
      <c r="Y12" s="5"/>
      <c r="Z12" s="81">
        <v>44420</v>
      </c>
      <c r="AA12" s="81">
        <v>44426</v>
      </c>
      <c r="AB12" s="81">
        <v>44439</v>
      </c>
      <c r="AC12" s="81">
        <v>44439</v>
      </c>
      <c r="AD12" s="81">
        <v>44440</v>
      </c>
      <c r="AE12" s="81">
        <v>44441</v>
      </c>
      <c r="AF12" s="82">
        <v>44445</v>
      </c>
      <c r="AG12" s="82">
        <v>44447</v>
      </c>
      <c r="AH12" s="82">
        <v>44449</v>
      </c>
      <c r="AI12" s="82">
        <v>44452</v>
      </c>
      <c r="AJ12" s="82">
        <v>44496</v>
      </c>
      <c r="AK12" s="82">
        <v>44487</v>
      </c>
      <c r="AL12" s="116" t="s">
        <v>105</v>
      </c>
      <c r="AM12" s="2">
        <f t="shared" si="0"/>
        <v>0</v>
      </c>
      <c r="AN12" s="8"/>
      <c r="AO12" s="8"/>
      <c r="AP12" s="2">
        <f t="shared" si="1"/>
        <v>0</v>
      </c>
      <c r="AQ12" s="8"/>
      <c r="AR12" s="8"/>
      <c r="AS12" s="7"/>
      <c r="AT12" s="2"/>
      <c r="AU12" s="2"/>
      <c r="AV12" s="2"/>
      <c r="AW12" s="2"/>
      <c r="AX12" s="2"/>
      <c r="AY12" s="2"/>
      <c r="AZ12" s="15"/>
    </row>
    <row r="13" spans="1:52" s="59" customFormat="1" ht="13.5" thickBot="1" x14ac:dyDescent="0.25">
      <c r="A13" s="8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"/>
      <c r="S13" s="2"/>
      <c r="T13" s="2"/>
      <c r="U13" s="3"/>
      <c r="V13" s="3"/>
      <c r="W13" s="2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2">
        <f t="shared" si="0"/>
        <v>0</v>
      </c>
      <c r="AN13" s="4"/>
      <c r="AO13" s="4"/>
      <c r="AP13" s="2">
        <f t="shared" si="1"/>
        <v>0</v>
      </c>
      <c r="AQ13" s="4"/>
      <c r="AR13" s="4"/>
      <c r="AS13" s="2"/>
      <c r="AT13" s="3"/>
      <c r="AU13" s="3"/>
      <c r="AV13" s="3"/>
      <c r="AW13" s="3"/>
      <c r="AX13" s="3"/>
      <c r="AY13" s="3"/>
      <c r="AZ13" s="15"/>
    </row>
    <row r="14" spans="1:52" s="59" customFormat="1" ht="25.5" x14ac:dyDescent="0.2">
      <c r="A14" s="84">
        <v>3</v>
      </c>
      <c r="B14" s="3" t="s">
        <v>93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"/>
      <c r="S14" s="2"/>
      <c r="T14" s="2"/>
      <c r="U14" s="3"/>
      <c r="V14" s="97" t="s">
        <v>95</v>
      </c>
      <c r="W14" s="12" t="s">
        <v>89</v>
      </c>
      <c r="X14" s="2" t="s">
        <v>77</v>
      </c>
      <c r="Y14" s="3"/>
      <c r="Z14" s="81">
        <v>44420</v>
      </c>
      <c r="AA14" s="3" t="s">
        <v>96</v>
      </c>
      <c r="AB14" s="81">
        <v>44439</v>
      </c>
      <c r="AC14" s="81">
        <v>44439</v>
      </c>
      <c r="AD14" s="81">
        <v>44440</v>
      </c>
      <c r="AE14" s="81">
        <v>44441</v>
      </c>
      <c r="AF14" s="82">
        <v>44446</v>
      </c>
      <c r="AG14" s="82">
        <v>44447</v>
      </c>
      <c r="AH14" s="82">
        <v>44449</v>
      </c>
      <c r="AI14" s="82">
        <v>44452</v>
      </c>
      <c r="AJ14" s="82">
        <v>44496</v>
      </c>
      <c r="AK14" s="82">
        <v>44503</v>
      </c>
      <c r="AL14" s="115" t="s">
        <v>106</v>
      </c>
      <c r="AM14" s="2">
        <f t="shared" si="0"/>
        <v>0</v>
      </c>
      <c r="AN14" s="4"/>
      <c r="AO14" s="4"/>
      <c r="AP14" s="2">
        <f t="shared" si="1"/>
        <v>0</v>
      </c>
      <c r="AQ14" s="4"/>
      <c r="AR14" s="4"/>
      <c r="AS14" s="2"/>
      <c r="AT14" s="3"/>
      <c r="AU14" s="3"/>
      <c r="AV14" s="3"/>
      <c r="AW14" s="3"/>
      <c r="AX14" s="3"/>
      <c r="AY14" s="3"/>
      <c r="AZ14" s="15"/>
    </row>
    <row r="15" spans="1:52" s="59" customFormat="1" ht="13.5" thickBot="1" x14ac:dyDescent="0.25">
      <c r="A15" s="8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"/>
      <c r="S15" s="2"/>
      <c r="T15" s="2"/>
      <c r="U15" s="3"/>
      <c r="V15" s="3"/>
      <c r="W15" s="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2"/>
      <c r="AN15" s="4"/>
      <c r="AO15" s="4"/>
      <c r="AP15" s="2"/>
      <c r="AQ15" s="4"/>
      <c r="AR15" s="4"/>
      <c r="AS15" s="2"/>
      <c r="AT15" s="3"/>
      <c r="AU15" s="3"/>
      <c r="AV15" s="3"/>
      <c r="AW15" s="3"/>
      <c r="AX15" s="3"/>
      <c r="AY15" s="3"/>
      <c r="AZ15" s="15"/>
    </row>
    <row r="16" spans="1:52" s="59" customFormat="1" ht="15.75" x14ac:dyDescent="0.2">
      <c r="A16" s="84">
        <v>4</v>
      </c>
      <c r="B16" s="3" t="s">
        <v>97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"/>
      <c r="S16" s="2"/>
      <c r="T16" s="2"/>
      <c r="U16" s="3"/>
      <c r="V16" s="97" t="s">
        <v>98</v>
      </c>
      <c r="W16" s="12" t="s">
        <v>89</v>
      </c>
      <c r="X16" s="2" t="s">
        <v>77</v>
      </c>
      <c r="Y16" s="3"/>
      <c r="Z16" s="81">
        <v>44447</v>
      </c>
      <c r="AA16" s="81">
        <v>44453</v>
      </c>
      <c r="AB16" s="81">
        <v>44467</v>
      </c>
      <c r="AC16" s="81">
        <v>44467</v>
      </c>
      <c r="AD16" s="81">
        <v>44468</v>
      </c>
      <c r="AE16" s="81">
        <v>44470</v>
      </c>
      <c r="AF16" s="82">
        <v>44474</v>
      </c>
      <c r="AG16" s="82">
        <v>44475</v>
      </c>
      <c r="AH16" s="82">
        <v>44477</v>
      </c>
      <c r="AI16" s="82">
        <v>44480</v>
      </c>
      <c r="AJ16" s="82">
        <v>44512</v>
      </c>
      <c r="AK16" s="82">
        <v>44512</v>
      </c>
      <c r="AL16" s="117" t="s">
        <v>86</v>
      </c>
      <c r="AM16" s="2"/>
      <c r="AN16" s="4"/>
      <c r="AO16" s="4"/>
      <c r="AP16" s="2"/>
      <c r="AQ16" s="4"/>
      <c r="AR16" s="4"/>
      <c r="AS16" s="2"/>
      <c r="AT16" s="3"/>
      <c r="AU16" s="3"/>
      <c r="AV16" s="3"/>
      <c r="AW16" s="3"/>
      <c r="AX16" s="3"/>
      <c r="AY16" s="3"/>
      <c r="AZ16" s="15"/>
    </row>
    <row r="17" spans="1:52" s="59" customFormat="1" ht="13.5" thickBot="1" x14ac:dyDescent="0.25">
      <c r="A17" s="8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"/>
      <c r="S17" s="2"/>
      <c r="T17" s="2"/>
      <c r="U17" s="3"/>
      <c r="V17" s="3"/>
      <c r="W17" s="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2"/>
      <c r="AN17" s="4"/>
      <c r="AO17" s="4"/>
      <c r="AP17" s="2"/>
      <c r="AQ17" s="4"/>
      <c r="AR17" s="4"/>
      <c r="AS17" s="2"/>
      <c r="AT17" s="3"/>
      <c r="AU17" s="3"/>
      <c r="AV17" s="3"/>
      <c r="AW17" s="3"/>
      <c r="AX17" s="3"/>
      <c r="AY17" s="3"/>
      <c r="AZ17" s="15"/>
    </row>
    <row r="18" spans="1:52" s="59" customFormat="1" ht="33" customHeight="1" x14ac:dyDescent="0.2">
      <c r="A18" s="84">
        <v>5</v>
      </c>
      <c r="B18" s="91" t="s">
        <v>99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"/>
      <c r="S18" s="2"/>
      <c r="T18" s="2"/>
      <c r="U18" s="3"/>
      <c r="V18" s="97" t="s">
        <v>100</v>
      </c>
      <c r="W18" s="12" t="s">
        <v>89</v>
      </c>
      <c r="X18" s="2" t="s">
        <v>77</v>
      </c>
      <c r="Y18" s="3"/>
      <c r="Z18" s="81">
        <v>44472</v>
      </c>
      <c r="AA18" s="81">
        <v>44480</v>
      </c>
      <c r="AB18" s="81">
        <v>44491</v>
      </c>
      <c r="AC18" s="81">
        <v>44491</v>
      </c>
      <c r="AD18" s="81" t="s">
        <v>101</v>
      </c>
      <c r="AE18" s="81" t="s">
        <v>102</v>
      </c>
      <c r="AF18" s="81" t="s">
        <v>103</v>
      </c>
      <c r="AG18" s="82">
        <v>44138</v>
      </c>
      <c r="AH18" s="82">
        <v>44139</v>
      </c>
      <c r="AI18" s="82">
        <v>44140</v>
      </c>
      <c r="AJ18" s="82">
        <v>44309</v>
      </c>
      <c r="AK18" s="130">
        <v>44531</v>
      </c>
      <c r="AL18" s="118" t="s">
        <v>107</v>
      </c>
      <c r="AM18" s="2"/>
      <c r="AN18" s="4"/>
      <c r="AO18" s="4"/>
      <c r="AP18" s="2"/>
      <c r="AQ18" s="4"/>
      <c r="AR18" s="4"/>
      <c r="AS18" s="2"/>
      <c r="AT18" s="3"/>
      <c r="AU18" s="3"/>
      <c r="AV18" s="3"/>
      <c r="AW18" s="3"/>
      <c r="AX18" s="3"/>
      <c r="AY18" s="3"/>
      <c r="AZ18" s="15"/>
    </row>
    <row r="19" spans="1:52" s="59" customFormat="1" ht="13.5" thickBot="1" x14ac:dyDescent="0.25">
      <c r="A19" s="8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"/>
      <c r="S19" s="2"/>
      <c r="T19" s="2"/>
      <c r="U19" s="3"/>
      <c r="V19" s="3"/>
      <c r="W19" s="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2"/>
      <c r="AN19" s="4"/>
      <c r="AO19" s="4"/>
      <c r="AP19" s="2"/>
      <c r="AQ19" s="4"/>
      <c r="AR19" s="4"/>
      <c r="AS19" s="2"/>
      <c r="AT19" s="3"/>
      <c r="AU19" s="3"/>
      <c r="AV19" s="3"/>
      <c r="AW19" s="3"/>
      <c r="AX19" s="3"/>
      <c r="AY19" s="3"/>
      <c r="AZ19" s="15"/>
    </row>
    <row r="20" spans="1:52" s="59" customFormat="1" ht="39" x14ac:dyDescent="0.25">
      <c r="A20" s="84">
        <v>6</v>
      </c>
      <c r="B20" s="91" t="s">
        <v>108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"/>
      <c r="S20" s="2"/>
      <c r="T20" s="2"/>
      <c r="U20" s="3"/>
      <c r="V20" s="98" t="s">
        <v>92</v>
      </c>
      <c r="W20" s="12" t="s">
        <v>89</v>
      </c>
      <c r="X20" s="2" t="s">
        <v>77</v>
      </c>
      <c r="Y20" s="3"/>
      <c r="Z20" s="81">
        <v>44472</v>
      </c>
      <c r="AA20" s="81">
        <v>44480</v>
      </c>
      <c r="AB20" s="81">
        <v>44491</v>
      </c>
      <c r="AC20" s="81">
        <v>44491</v>
      </c>
      <c r="AD20" s="81" t="s">
        <v>109</v>
      </c>
      <c r="AE20" s="81" t="s">
        <v>110</v>
      </c>
      <c r="AF20" s="81" t="s">
        <v>103</v>
      </c>
      <c r="AG20" s="82">
        <v>44137</v>
      </c>
      <c r="AH20" s="82">
        <v>44139</v>
      </c>
      <c r="AI20" s="82">
        <v>44140</v>
      </c>
      <c r="AJ20" s="82">
        <v>44534</v>
      </c>
      <c r="AK20" s="130">
        <v>44531</v>
      </c>
      <c r="AL20" s="118" t="s">
        <v>111</v>
      </c>
      <c r="AM20" s="2"/>
      <c r="AN20" s="4"/>
      <c r="AO20" s="4"/>
      <c r="AP20" s="2"/>
      <c r="AQ20" s="4"/>
      <c r="AR20" s="4"/>
      <c r="AS20" s="2"/>
      <c r="AT20" s="3"/>
      <c r="AU20" s="3"/>
      <c r="AV20" s="3"/>
      <c r="AW20" s="3"/>
      <c r="AX20" s="3"/>
      <c r="AY20" s="3"/>
      <c r="AZ20" s="15"/>
    </row>
    <row r="21" spans="1:52" s="59" customFormat="1" ht="13.5" thickBot="1" x14ac:dyDescent="0.25">
      <c r="A21" s="8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"/>
      <c r="S21" s="2"/>
      <c r="T21" s="2"/>
      <c r="U21" s="3"/>
      <c r="V21" s="3"/>
      <c r="W21" s="2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2"/>
      <c r="AN21" s="4"/>
      <c r="AO21" s="4"/>
      <c r="AP21" s="2"/>
      <c r="AQ21" s="4"/>
      <c r="AR21" s="4"/>
      <c r="AS21" s="2"/>
      <c r="AT21" s="3"/>
      <c r="AU21" s="3"/>
      <c r="AV21" s="3"/>
      <c r="AW21" s="3"/>
      <c r="AX21" s="3"/>
      <c r="AY21" s="3"/>
      <c r="AZ21" s="15"/>
    </row>
    <row r="22" spans="1:52" s="59" customFormat="1" ht="35.25" customHeight="1" x14ac:dyDescent="0.2">
      <c r="A22" s="84">
        <v>7</v>
      </c>
      <c r="B22" s="96" t="s">
        <v>112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"/>
      <c r="S22" s="2"/>
      <c r="T22" s="2"/>
      <c r="U22" s="3"/>
      <c r="V22" s="119" t="s">
        <v>92</v>
      </c>
      <c r="W22" s="12" t="s">
        <v>89</v>
      </c>
      <c r="X22" s="2" t="s">
        <v>77</v>
      </c>
      <c r="Y22" s="3"/>
      <c r="Z22" s="81">
        <v>44495</v>
      </c>
      <c r="AA22" s="3" t="s">
        <v>96</v>
      </c>
      <c r="AB22" s="81">
        <v>44516</v>
      </c>
      <c r="AC22" s="81">
        <v>44516</v>
      </c>
      <c r="AD22" s="81">
        <v>44517</v>
      </c>
      <c r="AE22" s="81">
        <v>44518</v>
      </c>
      <c r="AF22" s="82">
        <v>44522</v>
      </c>
      <c r="AG22" s="82">
        <v>44523</v>
      </c>
      <c r="AH22" s="82">
        <v>44524</v>
      </c>
      <c r="AI22" s="82">
        <v>44525</v>
      </c>
      <c r="AJ22" s="82">
        <v>44530</v>
      </c>
      <c r="AK22" s="130">
        <v>44556</v>
      </c>
      <c r="AL22" s="3" t="s">
        <v>125</v>
      </c>
      <c r="AM22" s="2"/>
      <c r="AN22" s="4"/>
      <c r="AO22" s="4"/>
      <c r="AP22" s="2"/>
      <c r="AQ22" s="4"/>
      <c r="AR22" s="4"/>
      <c r="AS22" s="2"/>
      <c r="AT22" s="3"/>
      <c r="AU22" s="3"/>
      <c r="AV22" s="3"/>
      <c r="AW22" s="3"/>
      <c r="AX22" s="3"/>
      <c r="AY22" s="3"/>
      <c r="AZ22" s="15"/>
    </row>
    <row r="23" spans="1:52" s="59" customFormat="1" ht="13.5" thickBot="1" x14ac:dyDescent="0.25">
      <c r="A23" s="84"/>
      <c r="B23" s="8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"/>
      <c r="S23" s="2"/>
      <c r="T23" s="2"/>
      <c r="U23" s="3"/>
      <c r="V23" s="3"/>
      <c r="W23" s="2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2">
        <f t="shared" si="0"/>
        <v>0</v>
      </c>
      <c r="AN23" s="4"/>
      <c r="AO23" s="4"/>
      <c r="AP23" s="2">
        <f t="shared" si="1"/>
        <v>0</v>
      </c>
      <c r="AQ23" s="4"/>
      <c r="AR23" s="4"/>
      <c r="AS23" s="2"/>
      <c r="AT23" s="3"/>
      <c r="AU23" s="3"/>
      <c r="AV23" s="3"/>
      <c r="AW23" s="3"/>
      <c r="AX23" s="3"/>
      <c r="AY23" s="3"/>
      <c r="AZ23" s="15"/>
    </row>
    <row r="24" spans="1:52" s="59" customFormat="1" ht="39" thickBot="1" x14ac:dyDescent="0.25">
      <c r="A24" s="84">
        <v>8</v>
      </c>
      <c r="B24" s="120" t="s">
        <v>113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"/>
      <c r="S24" s="2"/>
      <c r="T24" s="2"/>
      <c r="U24" s="3"/>
      <c r="V24" s="97" t="s">
        <v>92</v>
      </c>
      <c r="W24" s="12" t="s">
        <v>89</v>
      </c>
      <c r="X24" s="2" t="s">
        <v>77</v>
      </c>
      <c r="Y24" s="3"/>
      <c r="Z24" s="81">
        <v>44497</v>
      </c>
      <c r="AA24" s="3" t="s">
        <v>96</v>
      </c>
      <c r="AB24" s="81">
        <v>44518</v>
      </c>
      <c r="AC24" s="81">
        <v>44518</v>
      </c>
      <c r="AD24" s="81">
        <v>44519</v>
      </c>
      <c r="AE24" s="81">
        <v>44522</v>
      </c>
      <c r="AF24" s="81">
        <v>44525</v>
      </c>
      <c r="AG24" s="82">
        <v>44161</v>
      </c>
      <c r="AH24" s="82">
        <v>44164</v>
      </c>
      <c r="AI24" s="82">
        <v>44166</v>
      </c>
      <c r="AJ24" s="82">
        <v>44550</v>
      </c>
      <c r="AK24" s="130">
        <v>44547</v>
      </c>
      <c r="AL24" s="121" t="s">
        <v>114</v>
      </c>
      <c r="AM24" s="2"/>
      <c r="AN24" s="4"/>
      <c r="AO24" s="4"/>
      <c r="AP24" s="2"/>
      <c r="AQ24" s="4"/>
      <c r="AR24" s="4"/>
      <c r="AS24" s="2"/>
      <c r="AT24" s="3"/>
      <c r="AU24" s="3"/>
      <c r="AV24" s="3"/>
      <c r="AW24" s="3"/>
      <c r="AX24" s="3"/>
      <c r="AY24" s="3"/>
      <c r="AZ24" s="15"/>
    </row>
    <row r="25" spans="1:52" s="59" customFormat="1" ht="16.5" thickBot="1" x14ac:dyDescent="0.25">
      <c r="A25" s="84"/>
      <c r="B25" s="1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2"/>
      <c r="S25" s="2"/>
      <c r="T25" s="2"/>
      <c r="U25" s="3"/>
      <c r="V25" s="97"/>
      <c r="W25" s="12"/>
      <c r="X25" s="2"/>
      <c r="Y25" s="3"/>
      <c r="Z25" s="122"/>
      <c r="AA25" s="3"/>
      <c r="AB25" s="122"/>
      <c r="AC25" s="122"/>
      <c r="AD25" s="81"/>
      <c r="AE25" s="81"/>
      <c r="AF25" s="81"/>
      <c r="AG25" s="82"/>
      <c r="AH25" s="82"/>
      <c r="AI25" s="82"/>
      <c r="AJ25" s="82"/>
      <c r="AK25" s="3"/>
      <c r="AL25" s="115"/>
      <c r="AM25" s="2"/>
      <c r="AN25" s="4"/>
      <c r="AO25" s="4"/>
      <c r="AP25" s="2"/>
      <c r="AQ25" s="4"/>
      <c r="AR25" s="4"/>
      <c r="AS25" s="2"/>
      <c r="AT25" s="3"/>
      <c r="AU25" s="3"/>
      <c r="AV25" s="3"/>
      <c r="AW25" s="3"/>
      <c r="AX25" s="3"/>
      <c r="AY25" s="3"/>
      <c r="AZ25" s="15"/>
    </row>
    <row r="26" spans="1:52" s="59" customFormat="1" ht="56.25" customHeight="1" x14ac:dyDescent="0.2">
      <c r="A26" s="84">
        <v>9</v>
      </c>
      <c r="B26" s="123" t="s">
        <v>115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2"/>
      <c r="S26" s="2"/>
      <c r="T26" s="2"/>
      <c r="U26" s="3"/>
      <c r="V26" s="97" t="s">
        <v>98</v>
      </c>
      <c r="W26" s="12" t="s">
        <v>89</v>
      </c>
      <c r="X26" s="2" t="s">
        <v>77</v>
      </c>
      <c r="Y26" s="3"/>
      <c r="Z26" s="81">
        <v>44497</v>
      </c>
      <c r="AA26" s="3" t="s">
        <v>96</v>
      </c>
      <c r="AB26" s="81">
        <v>44518</v>
      </c>
      <c r="AC26" s="81">
        <v>44518</v>
      </c>
      <c r="AD26" s="81">
        <v>44519</v>
      </c>
      <c r="AE26" s="81">
        <v>44522</v>
      </c>
      <c r="AF26" s="81">
        <v>44525</v>
      </c>
      <c r="AG26" s="82">
        <v>44526</v>
      </c>
      <c r="AH26" s="82">
        <v>44529</v>
      </c>
      <c r="AI26" s="82">
        <v>44166</v>
      </c>
      <c r="AJ26" s="82">
        <v>44550</v>
      </c>
      <c r="AK26" s="130">
        <v>44547</v>
      </c>
      <c r="AL26" s="121" t="s">
        <v>114</v>
      </c>
      <c r="AM26" s="2"/>
      <c r="AN26" s="4"/>
      <c r="AO26" s="4"/>
      <c r="AP26" s="2"/>
      <c r="AQ26" s="4"/>
      <c r="AR26" s="4"/>
      <c r="AS26" s="2"/>
      <c r="AT26" s="3"/>
      <c r="AU26" s="3"/>
      <c r="AV26" s="3"/>
      <c r="AW26" s="3"/>
      <c r="AX26" s="3"/>
      <c r="AY26" s="3"/>
      <c r="AZ26" s="15"/>
    </row>
    <row r="27" spans="1:52" s="59" customFormat="1" ht="13.5" thickBot="1" x14ac:dyDescent="0.25">
      <c r="A27" s="84"/>
      <c r="B27" s="8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2"/>
      <c r="S27" s="2"/>
      <c r="T27" s="2"/>
      <c r="U27" s="3"/>
      <c r="V27" s="3"/>
      <c r="W27" s="2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2"/>
      <c r="AN27" s="4"/>
      <c r="AO27" s="4"/>
      <c r="AP27" s="2"/>
      <c r="AQ27" s="4"/>
      <c r="AR27" s="4"/>
      <c r="AS27" s="2"/>
      <c r="AT27" s="3"/>
      <c r="AU27" s="3"/>
      <c r="AV27" s="3"/>
      <c r="AW27" s="3"/>
      <c r="AX27" s="3"/>
      <c r="AY27" s="3"/>
      <c r="AZ27" s="15"/>
    </row>
    <row r="28" spans="1:52" s="59" customFormat="1" ht="38.25" x14ac:dyDescent="0.2">
      <c r="A28" s="84">
        <v>10</v>
      </c>
      <c r="B28" s="120" t="s">
        <v>116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/>
      <c r="S28" s="2"/>
      <c r="T28" s="2"/>
      <c r="U28" s="3"/>
      <c r="V28" s="97" t="s">
        <v>92</v>
      </c>
      <c r="W28" s="12" t="s">
        <v>89</v>
      </c>
      <c r="X28" s="2" t="s">
        <v>77</v>
      </c>
      <c r="Y28" s="3"/>
      <c r="Z28" s="81">
        <v>44497</v>
      </c>
      <c r="AA28" s="3" t="s">
        <v>96</v>
      </c>
      <c r="AB28" s="81">
        <v>44518</v>
      </c>
      <c r="AC28" s="81">
        <v>44518</v>
      </c>
      <c r="AD28" s="81">
        <v>44519</v>
      </c>
      <c r="AE28" s="81" t="s">
        <v>87</v>
      </c>
      <c r="AF28" s="82">
        <v>44151</v>
      </c>
      <c r="AG28" s="82">
        <v>44161</v>
      </c>
      <c r="AH28" s="82">
        <v>44529</v>
      </c>
      <c r="AI28" s="82">
        <v>44166</v>
      </c>
      <c r="AJ28" s="82">
        <v>44550</v>
      </c>
      <c r="AK28" s="130">
        <v>44550</v>
      </c>
      <c r="AL28" s="125" t="s">
        <v>114</v>
      </c>
      <c r="AM28" s="2"/>
      <c r="AN28" s="4"/>
      <c r="AO28" s="4"/>
      <c r="AP28" s="2"/>
      <c r="AQ28" s="4"/>
      <c r="AR28" s="4"/>
      <c r="AS28" s="2"/>
      <c r="AT28" s="3"/>
      <c r="AU28" s="3"/>
      <c r="AV28" s="3"/>
      <c r="AW28" s="3"/>
      <c r="AX28" s="3"/>
      <c r="AY28" s="3"/>
      <c r="AZ28" s="15"/>
    </row>
    <row r="29" spans="1:52" s="59" customFormat="1" ht="13.5" thickBot="1" x14ac:dyDescent="0.25">
      <c r="A29" s="84"/>
      <c r="B29" s="8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"/>
      <c r="S29" s="2"/>
      <c r="T29" s="2"/>
      <c r="U29" s="3"/>
      <c r="V29" s="3"/>
      <c r="W29" s="2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2">
        <f t="shared" si="0"/>
        <v>0</v>
      </c>
      <c r="AN29" s="4"/>
      <c r="AO29" s="4"/>
      <c r="AP29" s="2">
        <f t="shared" si="1"/>
        <v>0</v>
      </c>
      <c r="AQ29" s="4"/>
      <c r="AR29" s="4"/>
      <c r="AS29" s="2"/>
      <c r="AT29" s="3"/>
      <c r="AU29" s="3"/>
      <c r="AV29" s="3"/>
      <c r="AW29" s="3"/>
      <c r="AX29" s="3"/>
      <c r="AY29" s="3"/>
      <c r="AZ29" s="15"/>
    </row>
    <row r="30" spans="1:52" s="59" customFormat="1" ht="44.25" customHeight="1" x14ac:dyDescent="0.2">
      <c r="A30" s="84">
        <v>11</v>
      </c>
      <c r="B30" s="96" t="s">
        <v>117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/>
      <c r="S30" s="2"/>
      <c r="T30" s="2"/>
      <c r="U30" s="3"/>
      <c r="V30" s="97" t="s">
        <v>98</v>
      </c>
      <c r="W30" s="12" t="s">
        <v>89</v>
      </c>
      <c r="X30" s="2" t="s">
        <v>77</v>
      </c>
      <c r="Y30" s="3"/>
      <c r="Z30" s="81">
        <v>44504</v>
      </c>
      <c r="AA30" s="81">
        <v>44510</v>
      </c>
      <c r="AB30" s="81">
        <v>44523</v>
      </c>
      <c r="AC30" s="81">
        <v>44523</v>
      </c>
      <c r="AD30" s="81">
        <v>44524</v>
      </c>
      <c r="AE30" s="81">
        <v>44525</v>
      </c>
      <c r="AF30" s="82">
        <v>44529</v>
      </c>
      <c r="AG30" s="82">
        <v>44531</v>
      </c>
      <c r="AH30" s="82">
        <v>44532</v>
      </c>
      <c r="AI30" s="82">
        <v>44533</v>
      </c>
      <c r="AJ30" s="82">
        <v>44537</v>
      </c>
      <c r="AK30" s="130">
        <v>44556</v>
      </c>
      <c r="AL30" s="3" t="s">
        <v>126</v>
      </c>
      <c r="AM30" s="2">
        <f t="shared" si="0"/>
        <v>0</v>
      </c>
      <c r="AN30" s="4"/>
      <c r="AO30" s="4"/>
      <c r="AP30" s="2">
        <f t="shared" si="1"/>
        <v>0</v>
      </c>
      <c r="AQ30" s="4"/>
      <c r="AR30" s="4"/>
      <c r="AS30" s="2"/>
      <c r="AT30" s="3"/>
      <c r="AU30" s="3"/>
      <c r="AV30" s="3"/>
      <c r="AW30" s="3"/>
      <c r="AX30" s="3"/>
      <c r="AY30" s="3"/>
      <c r="AZ30" s="15"/>
    </row>
    <row r="31" spans="1:52" s="59" customFormat="1" ht="13.5" thickBot="1" x14ac:dyDescent="0.25">
      <c r="A31" s="8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9"/>
      <c r="S31" s="2"/>
      <c r="T31" s="2"/>
      <c r="U31" s="3"/>
      <c r="V31" s="3"/>
      <c r="W31" s="2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2">
        <f t="shared" si="0"/>
        <v>0</v>
      </c>
      <c r="AN31" s="4"/>
      <c r="AO31" s="4"/>
      <c r="AP31" s="2">
        <f t="shared" si="1"/>
        <v>0</v>
      </c>
      <c r="AQ31" s="4"/>
      <c r="AR31" s="4"/>
      <c r="AS31" s="2"/>
      <c r="AT31" s="3"/>
      <c r="AU31" s="3"/>
      <c r="AV31" s="3"/>
      <c r="AW31" s="3"/>
      <c r="AX31" s="3"/>
      <c r="AY31" s="3"/>
      <c r="AZ31" s="15"/>
    </row>
    <row r="32" spans="1:52" s="59" customFormat="1" ht="51.75" customHeight="1" x14ac:dyDescent="0.2">
      <c r="A32" s="84">
        <v>12</v>
      </c>
      <c r="B32" s="126" t="s">
        <v>118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9"/>
      <c r="S32" s="2"/>
      <c r="T32" s="2"/>
      <c r="U32" s="3"/>
      <c r="V32" s="97" t="s">
        <v>98</v>
      </c>
      <c r="W32" s="12" t="s">
        <v>89</v>
      </c>
      <c r="X32" s="2" t="s">
        <v>77</v>
      </c>
      <c r="Y32" s="3"/>
      <c r="Z32" s="81">
        <v>44504</v>
      </c>
      <c r="AA32" s="3" t="s">
        <v>96</v>
      </c>
      <c r="AB32" s="81">
        <v>44523</v>
      </c>
      <c r="AC32" s="81">
        <v>44523</v>
      </c>
      <c r="AD32" s="81">
        <v>44524</v>
      </c>
      <c r="AE32" s="81" t="s">
        <v>119</v>
      </c>
      <c r="AF32" s="82">
        <v>44529</v>
      </c>
      <c r="AG32" s="82">
        <v>44531</v>
      </c>
      <c r="AH32" s="82">
        <v>44532</v>
      </c>
      <c r="AI32" s="82">
        <v>44533</v>
      </c>
      <c r="AJ32" s="82">
        <v>44537</v>
      </c>
      <c r="AK32" s="130">
        <v>44556</v>
      </c>
      <c r="AL32" s="3" t="s">
        <v>127</v>
      </c>
      <c r="AM32" s="2"/>
      <c r="AN32" s="4"/>
      <c r="AO32" s="4"/>
      <c r="AP32" s="2"/>
      <c r="AQ32" s="4"/>
      <c r="AR32" s="4"/>
      <c r="AS32" s="2"/>
      <c r="AT32" s="3"/>
      <c r="AU32" s="3"/>
      <c r="AV32" s="3"/>
      <c r="AW32" s="3"/>
      <c r="AX32" s="3"/>
      <c r="AY32" s="3"/>
      <c r="AZ32" s="15"/>
    </row>
    <row r="33" spans="1:52" s="59" customFormat="1" ht="13.5" thickBot="1" x14ac:dyDescent="0.25">
      <c r="A33" s="8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9"/>
      <c r="S33" s="2"/>
      <c r="T33" s="2"/>
      <c r="U33" s="3"/>
      <c r="V33" s="3"/>
      <c r="W33" s="2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2"/>
      <c r="AN33" s="4"/>
      <c r="AO33" s="4"/>
      <c r="AP33" s="2"/>
      <c r="AQ33" s="4"/>
      <c r="AR33" s="4"/>
      <c r="AS33" s="2"/>
      <c r="AT33" s="3"/>
      <c r="AU33" s="3"/>
      <c r="AV33" s="3"/>
      <c r="AW33" s="3"/>
      <c r="AX33" s="3"/>
      <c r="AY33" s="3"/>
      <c r="AZ33" s="15"/>
    </row>
    <row r="34" spans="1:52" s="59" customFormat="1" ht="22.5" x14ac:dyDescent="0.2">
      <c r="A34" s="84">
        <v>13</v>
      </c>
      <c r="B34" s="3" t="s">
        <v>120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9"/>
      <c r="S34" s="2"/>
      <c r="T34" s="2"/>
      <c r="U34" s="3"/>
      <c r="V34" s="97" t="s">
        <v>98</v>
      </c>
      <c r="W34" s="12" t="s">
        <v>89</v>
      </c>
      <c r="X34" s="2" t="s">
        <v>77</v>
      </c>
      <c r="Y34" s="3"/>
      <c r="Z34" s="81">
        <v>44506</v>
      </c>
      <c r="AA34" s="81">
        <v>44512</v>
      </c>
      <c r="AB34" s="81">
        <v>44525</v>
      </c>
      <c r="AC34" s="81">
        <v>44525</v>
      </c>
      <c r="AD34" s="81">
        <v>44526</v>
      </c>
      <c r="AE34" s="81">
        <v>44529</v>
      </c>
      <c r="AF34" s="82">
        <v>44531</v>
      </c>
      <c r="AG34" s="82">
        <v>44532</v>
      </c>
      <c r="AH34" s="82">
        <v>44533</v>
      </c>
      <c r="AI34" s="82">
        <v>44534</v>
      </c>
      <c r="AJ34" s="82">
        <v>44560</v>
      </c>
      <c r="AK34" s="130">
        <v>44550</v>
      </c>
      <c r="AL34" s="91" t="s">
        <v>128</v>
      </c>
      <c r="AM34" s="2"/>
      <c r="AN34" s="4"/>
      <c r="AO34" s="4"/>
      <c r="AP34" s="2"/>
      <c r="AQ34" s="4"/>
      <c r="AR34" s="4"/>
      <c r="AS34" s="2"/>
      <c r="AT34" s="3"/>
      <c r="AU34" s="3"/>
      <c r="AV34" s="3"/>
      <c r="AW34" s="3"/>
      <c r="AX34" s="3"/>
      <c r="AY34" s="3"/>
      <c r="AZ34" s="15"/>
    </row>
    <row r="35" spans="1:52" s="59" customFormat="1" ht="13.5" thickBot="1" x14ac:dyDescent="0.25">
      <c r="A35" s="8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9"/>
      <c r="S35" s="2"/>
      <c r="T35" s="2"/>
      <c r="U35" s="3"/>
      <c r="V35" s="3"/>
      <c r="W35" s="2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2"/>
      <c r="AN35" s="4"/>
      <c r="AO35" s="4"/>
      <c r="AP35" s="2"/>
      <c r="AQ35" s="4"/>
      <c r="AR35" s="4"/>
      <c r="AS35" s="2"/>
      <c r="AT35" s="3"/>
      <c r="AU35" s="3"/>
      <c r="AV35" s="3"/>
      <c r="AW35" s="3"/>
      <c r="AX35" s="3"/>
      <c r="AY35" s="3"/>
      <c r="AZ35" s="15"/>
    </row>
    <row r="36" spans="1:52" s="59" customFormat="1" ht="15.75" x14ac:dyDescent="0.2">
      <c r="A36" s="84">
        <v>14</v>
      </c>
      <c r="B36" s="92" t="s">
        <v>121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9"/>
      <c r="S36" s="2"/>
      <c r="T36" s="2"/>
      <c r="U36" s="3"/>
      <c r="V36" s="97" t="s">
        <v>92</v>
      </c>
      <c r="W36" s="12" t="s">
        <v>89</v>
      </c>
      <c r="X36" s="2" t="s">
        <v>77</v>
      </c>
      <c r="Y36" s="3"/>
      <c r="Z36" s="81">
        <v>44506</v>
      </c>
      <c r="AA36" s="3" t="s">
        <v>96</v>
      </c>
      <c r="AB36" s="81">
        <v>44525</v>
      </c>
      <c r="AC36" s="81">
        <v>44525</v>
      </c>
      <c r="AD36" s="81">
        <v>44526</v>
      </c>
      <c r="AE36" s="81">
        <v>44529</v>
      </c>
      <c r="AF36" s="82">
        <v>44531</v>
      </c>
      <c r="AG36" s="82">
        <v>44532</v>
      </c>
      <c r="AH36" s="82">
        <v>44533</v>
      </c>
      <c r="AI36" s="82">
        <v>44534</v>
      </c>
      <c r="AJ36" s="82">
        <v>44560</v>
      </c>
      <c r="AK36" s="130">
        <v>44550</v>
      </c>
      <c r="AL36" s="91" t="s">
        <v>129</v>
      </c>
      <c r="AM36" s="2"/>
      <c r="AN36" s="4"/>
      <c r="AO36" s="4"/>
      <c r="AP36" s="2"/>
      <c r="AQ36" s="4"/>
      <c r="AR36" s="4"/>
      <c r="AS36" s="2"/>
      <c r="AT36" s="3"/>
      <c r="AU36" s="3"/>
      <c r="AV36" s="3"/>
      <c r="AW36" s="3"/>
      <c r="AX36" s="3"/>
      <c r="AY36" s="3"/>
      <c r="AZ36" s="15"/>
    </row>
    <row r="37" spans="1:52" s="59" customFormat="1" ht="13.5" thickBot="1" x14ac:dyDescent="0.25">
      <c r="A37" s="8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9"/>
      <c r="S37" s="2"/>
      <c r="T37" s="2"/>
      <c r="U37" s="3"/>
      <c r="V37" s="3"/>
      <c r="W37" s="2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2"/>
      <c r="AN37" s="4"/>
      <c r="AO37" s="4"/>
      <c r="AP37" s="2"/>
      <c r="AQ37" s="4"/>
      <c r="AR37" s="4"/>
      <c r="AS37" s="2"/>
      <c r="AT37" s="3"/>
      <c r="AU37" s="3"/>
      <c r="AV37" s="3"/>
      <c r="AW37" s="3"/>
      <c r="AX37" s="3"/>
      <c r="AY37" s="3"/>
      <c r="AZ37" s="15"/>
    </row>
    <row r="38" spans="1:52" s="59" customFormat="1" ht="47.25" customHeight="1" x14ac:dyDescent="0.2">
      <c r="A38" s="84">
        <v>15</v>
      </c>
      <c r="B38" s="91" t="s">
        <v>122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9"/>
      <c r="S38" s="2"/>
      <c r="T38" s="2"/>
      <c r="U38" s="3"/>
      <c r="V38" s="97" t="s">
        <v>92</v>
      </c>
      <c r="W38" s="12" t="s">
        <v>89</v>
      </c>
      <c r="X38" s="2" t="s">
        <v>77</v>
      </c>
      <c r="Y38" s="3"/>
      <c r="Z38" s="81">
        <v>44506</v>
      </c>
      <c r="AA38" s="81">
        <v>44512</v>
      </c>
      <c r="AB38" s="81">
        <v>44525</v>
      </c>
      <c r="AC38" s="81">
        <v>44525</v>
      </c>
      <c r="AD38" s="81">
        <v>44526</v>
      </c>
      <c r="AE38" s="81">
        <v>44529</v>
      </c>
      <c r="AF38" s="82">
        <v>44531</v>
      </c>
      <c r="AG38" s="82">
        <v>44532</v>
      </c>
      <c r="AH38" s="82">
        <v>44533</v>
      </c>
      <c r="AI38" s="82">
        <v>44534</v>
      </c>
      <c r="AJ38" s="82">
        <v>44565</v>
      </c>
      <c r="AK38" s="130">
        <v>44550</v>
      </c>
      <c r="AL38" s="127" t="s">
        <v>107</v>
      </c>
      <c r="AM38" s="2"/>
      <c r="AN38" s="4"/>
      <c r="AO38" s="4"/>
      <c r="AP38" s="2"/>
      <c r="AQ38" s="4"/>
      <c r="AR38" s="4"/>
      <c r="AS38" s="2"/>
      <c r="AT38" s="3"/>
      <c r="AU38" s="3"/>
      <c r="AV38" s="3"/>
      <c r="AW38" s="3"/>
      <c r="AX38" s="3"/>
      <c r="AY38" s="3"/>
      <c r="AZ38" s="15"/>
    </row>
    <row r="39" spans="1:52" s="59" customFormat="1" ht="13.5" thickBot="1" x14ac:dyDescent="0.25">
      <c r="A39" s="8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9"/>
      <c r="S39" s="2"/>
      <c r="T39" s="2"/>
      <c r="U39" s="3"/>
      <c r="V39" s="3"/>
      <c r="W39" s="2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2"/>
      <c r="AN39" s="4"/>
      <c r="AO39" s="4"/>
      <c r="AP39" s="2"/>
      <c r="AQ39" s="4"/>
      <c r="AR39" s="4"/>
      <c r="AS39" s="2"/>
      <c r="AT39" s="3"/>
      <c r="AU39" s="3"/>
      <c r="AV39" s="3"/>
      <c r="AW39" s="3"/>
      <c r="AX39" s="3"/>
      <c r="AY39" s="3"/>
      <c r="AZ39" s="15"/>
    </row>
    <row r="40" spans="1:52" s="59" customFormat="1" ht="52.5" customHeight="1" thickBot="1" x14ac:dyDescent="0.25">
      <c r="A40" s="95">
        <v>16</v>
      </c>
      <c r="B40" s="96" t="s">
        <v>130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3"/>
      <c r="S40" s="92"/>
      <c r="T40" s="92"/>
      <c r="U40" s="92"/>
      <c r="V40" s="92" t="s">
        <v>92</v>
      </c>
      <c r="W40" s="12" t="s">
        <v>89</v>
      </c>
      <c r="X40" s="92" t="s">
        <v>77</v>
      </c>
      <c r="Y40" s="92"/>
      <c r="Z40" s="81">
        <v>44506</v>
      </c>
      <c r="AA40" s="92" t="s">
        <v>96</v>
      </c>
      <c r="AB40" s="81">
        <v>44525</v>
      </c>
      <c r="AC40" s="81">
        <v>44525</v>
      </c>
      <c r="AD40" s="81">
        <v>44526</v>
      </c>
      <c r="AE40" s="81">
        <v>44529</v>
      </c>
      <c r="AF40" s="82">
        <v>44531</v>
      </c>
      <c r="AG40" s="82">
        <v>44532</v>
      </c>
      <c r="AH40" s="82">
        <v>44533</v>
      </c>
      <c r="AI40" s="82">
        <v>44536</v>
      </c>
      <c r="AJ40" s="129">
        <v>44550</v>
      </c>
      <c r="AK40" s="130">
        <v>44550</v>
      </c>
      <c r="AL40" s="131" t="s">
        <v>123</v>
      </c>
      <c r="AM40" s="2"/>
      <c r="AN40" s="4"/>
      <c r="AO40" s="4"/>
      <c r="AP40" s="2"/>
      <c r="AQ40" s="4"/>
      <c r="AR40" s="4"/>
      <c r="AS40" s="2"/>
      <c r="AT40" s="3"/>
      <c r="AU40" s="3"/>
      <c r="AV40" s="3"/>
      <c r="AW40" s="3"/>
      <c r="AX40" s="3"/>
      <c r="AY40" s="3"/>
      <c r="AZ40" s="15"/>
    </row>
    <row r="41" spans="1:52" s="59" customFormat="1" ht="15.75" customHeight="1" thickBot="1" x14ac:dyDescent="0.25">
      <c r="A41" s="95"/>
      <c r="B41" s="96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3"/>
      <c r="S41" s="92"/>
      <c r="T41" s="92"/>
      <c r="U41" s="92"/>
      <c r="V41" s="92"/>
      <c r="W41" s="12"/>
      <c r="X41" s="92"/>
      <c r="Y41" s="92"/>
      <c r="Z41" s="81"/>
      <c r="AA41" s="92"/>
      <c r="AB41" s="122"/>
      <c r="AC41" s="122"/>
      <c r="AD41" s="81"/>
      <c r="AE41" s="81"/>
      <c r="AF41" s="82"/>
      <c r="AG41" s="82"/>
      <c r="AH41" s="82"/>
      <c r="AI41" s="82"/>
      <c r="AJ41" s="94"/>
      <c r="AK41" s="3"/>
      <c r="AL41" s="91"/>
      <c r="AM41" s="2"/>
      <c r="AN41" s="4"/>
      <c r="AO41" s="4"/>
      <c r="AP41" s="2"/>
      <c r="AQ41" s="4"/>
      <c r="AR41" s="4"/>
      <c r="AS41" s="2"/>
      <c r="AT41" s="3"/>
      <c r="AU41" s="3"/>
      <c r="AV41" s="3"/>
      <c r="AW41" s="3"/>
      <c r="AX41" s="3"/>
      <c r="AY41" s="3"/>
      <c r="AZ41" s="15"/>
    </row>
    <row r="42" spans="1:52" s="59" customFormat="1" ht="33.75" x14ac:dyDescent="0.2">
      <c r="A42" s="84">
        <v>17</v>
      </c>
      <c r="B42" s="91" t="s">
        <v>124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9"/>
      <c r="S42" s="2"/>
      <c r="T42" s="2"/>
      <c r="U42" s="3"/>
      <c r="V42" s="97" t="s">
        <v>92</v>
      </c>
      <c r="W42" s="12" t="s">
        <v>89</v>
      </c>
      <c r="X42" s="2" t="s">
        <v>77</v>
      </c>
      <c r="Y42" s="3"/>
      <c r="Z42" s="81">
        <v>44506</v>
      </c>
      <c r="AA42" s="81">
        <v>44512</v>
      </c>
      <c r="AB42" s="81">
        <v>44525</v>
      </c>
      <c r="AC42" s="81">
        <v>44525</v>
      </c>
      <c r="AD42" s="81">
        <v>44526</v>
      </c>
      <c r="AE42" s="81">
        <v>44529</v>
      </c>
      <c r="AF42" s="82">
        <v>44531</v>
      </c>
      <c r="AG42" s="82">
        <v>44532</v>
      </c>
      <c r="AH42" s="82">
        <v>44533</v>
      </c>
      <c r="AI42" s="82">
        <v>44536</v>
      </c>
      <c r="AJ42" s="94">
        <v>44560</v>
      </c>
      <c r="AK42" s="94">
        <v>44557</v>
      </c>
      <c r="AL42" s="124" t="s">
        <v>88</v>
      </c>
      <c r="AM42" s="2"/>
      <c r="AN42" s="4"/>
      <c r="AO42" s="4"/>
      <c r="AP42" s="2"/>
      <c r="AQ42" s="4"/>
      <c r="AR42" s="4"/>
      <c r="AS42" s="2"/>
      <c r="AT42" s="3"/>
      <c r="AU42" s="3"/>
      <c r="AV42" s="3"/>
      <c r="AW42" s="3"/>
      <c r="AX42" s="3"/>
      <c r="AY42" s="3"/>
      <c r="AZ42" s="15"/>
    </row>
    <row r="43" spans="1:52" s="59" customFormat="1" x14ac:dyDescent="0.2">
      <c r="A43" s="84"/>
      <c r="B43" s="12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9"/>
      <c r="S43" s="2"/>
      <c r="T43" s="2"/>
      <c r="U43" s="3"/>
      <c r="V43" s="3"/>
      <c r="W43" s="2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2"/>
      <c r="AN43" s="4"/>
      <c r="AO43" s="4"/>
      <c r="AP43" s="2"/>
      <c r="AQ43" s="4"/>
      <c r="AR43" s="4"/>
      <c r="AS43" s="2"/>
      <c r="AT43" s="3"/>
      <c r="AU43" s="3"/>
      <c r="AV43" s="3"/>
      <c r="AW43" s="3"/>
      <c r="AX43" s="3"/>
      <c r="AY43" s="3"/>
      <c r="AZ43" s="15"/>
    </row>
    <row r="44" spans="1:52" s="59" customFormat="1" ht="13.5" thickBot="1" x14ac:dyDescent="0.25">
      <c r="A44" s="16"/>
      <c r="B44" s="8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  <c r="S44" s="18"/>
      <c r="T44" s="18"/>
      <c r="U44" s="17"/>
      <c r="V44" s="17"/>
      <c r="W44" s="18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8">
        <f t="shared" si="0"/>
        <v>0</v>
      </c>
      <c r="AN44" s="19"/>
      <c r="AO44" s="19"/>
      <c r="AP44" s="18">
        <f t="shared" si="1"/>
        <v>0</v>
      </c>
      <c r="AQ44" s="19"/>
      <c r="AR44" s="19"/>
      <c r="AS44" s="18"/>
      <c r="AT44" s="17"/>
      <c r="AU44" s="17"/>
      <c r="AV44" s="17"/>
      <c r="AW44" s="17"/>
      <c r="AX44" s="17"/>
      <c r="AY44" s="17"/>
      <c r="AZ44" s="20"/>
    </row>
    <row r="45" spans="1:52" x14ac:dyDescent="0.2">
      <c r="A45" s="106" t="s">
        <v>41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7">
        <f>SUM(AM10:AM44)</f>
        <v>0</v>
      </c>
      <c r="AN45" s="107"/>
      <c r="AO45" s="107"/>
      <c r="AP45" s="107"/>
      <c r="AQ45" s="107"/>
      <c r="AR45" s="107"/>
      <c r="AS45" s="63"/>
      <c r="AT45" s="63"/>
      <c r="AU45" s="63"/>
      <c r="AV45" s="63"/>
      <c r="AW45" s="63"/>
      <c r="AX45" s="63"/>
      <c r="AY45" s="63"/>
      <c r="AZ45" s="63"/>
    </row>
    <row r="46" spans="1:52" x14ac:dyDescent="0.2">
      <c r="A46" s="108" t="s">
        <v>42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9"/>
      <c r="AN46" s="109"/>
      <c r="AO46" s="109"/>
      <c r="AP46" s="109">
        <f>SUM(AP10:AP44)</f>
        <v>0</v>
      </c>
      <c r="AQ46" s="109"/>
      <c r="AR46" s="109"/>
      <c r="AS46" s="63"/>
      <c r="AT46" s="63"/>
      <c r="AU46" s="63"/>
      <c r="AV46" s="63"/>
      <c r="AW46" s="63"/>
      <c r="AX46" s="63"/>
      <c r="AY46" s="63"/>
      <c r="AZ46" s="63"/>
    </row>
    <row r="47" spans="1:52" x14ac:dyDescent="0.2">
      <c r="A47" s="110" t="s">
        <v>43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09">
        <f>AM45-AP46</f>
        <v>0</v>
      </c>
      <c r="AN47" s="109"/>
      <c r="AO47" s="109"/>
      <c r="AP47" s="109"/>
      <c r="AQ47" s="109"/>
      <c r="AR47" s="109"/>
      <c r="AS47" s="63"/>
      <c r="AT47" s="63"/>
      <c r="AU47" s="63"/>
      <c r="AV47" s="63"/>
      <c r="AW47" s="63"/>
      <c r="AX47" s="63"/>
      <c r="AY47" s="63"/>
      <c r="AZ47" s="63"/>
    </row>
    <row r="48" spans="1:52" ht="13.5" thickBot="1" x14ac:dyDescent="0.25">
      <c r="AS48" s="63"/>
      <c r="AT48" s="63"/>
      <c r="AU48" s="63"/>
      <c r="AV48" s="63"/>
      <c r="AW48" s="63"/>
      <c r="AX48" s="63"/>
      <c r="AY48" s="63"/>
      <c r="AZ48" s="63"/>
    </row>
    <row r="49" spans="1:53" s="62" customFormat="1" ht="26.25" customHeight="1" thickBot="1" x14ac:dyDescent="0.25">
      <c r="A49" s="78" t="s">
        <v>44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80"/>
    </row>
    <row r="50" spans="1:53" s="62" customFormat="1" ht="12" x14ac:dyDescent="0.2">
      <c r="A50" s="34"/>
      <c r="B50" s="35"/>
      <c r="C50" s="36"/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6"/>
      <c r="R50" s="36"/>
      <c r="S50" s="36"/>
      <c r="T50" s="36"/>
      <c r="U50" s="37"/>
      <c r="V50" s="36"/>
      <c r="W50" s="12"/>
      <c r="X50" s="10"/>
      <c r="Y50" s="36"/>
      <c r="Z50" s="38"/>
      <c r="AA50" s="36"/>
      <c r="AB50" s="36"/>
      <c r="AC50" s="38"/>
      <c r="AD50" s="38"/>
      <c r="AE50" s="38"/>
      <c r="AF50" s="38"/>
      <c r="AG50" s="38"/>
      <c r="AH50" s="38"/>
      <c r="AI50" s="38"/>
      <c r="AJ50" s="38"/>
      <c r="AK50" s="38"/>
      <c r="AL50" s="10"/>
      <c r="AM50" s="12">
        <f>AN50+AO50</f>
        <v>0</v>
      </c>
      <c r="AN50" s="39"/>
      <c r="AO50" s="39"/>
      <c r="AP50" s="12"/>
      <c r="AQ50" s="39"/>
      <c r="AR50" s="39"/>
      <c r="AS50" s="36"/>
      <c r="AT50" s="36"/>
      <c r="AU50" s="36"/>
      <c r="AV50" s="36"/>
      <c r="AW50" s="36"/>
      <c r="AX50" s="36"/>
      <c r="AY50" s="36"/>
      <c r="AZ50" s="40"/>
    </row>
    <row r="51" spans="1:53" s="62" customFormat="1" ht="12" x14ac:dyDescent="0.2">
      <c r="A51" s="41"/>
      <c r="B51" s="21"/>
      <c r="C51" s="21"/>
      <c r="D51" s="21"/>
      <c r="E51" s="21"/>
      <c r="F51" s="21"/>
      <c r="G51" s="21"/>
      <c r="H51" s="21"/>
      <c r="I51" s="21"/>
      <c r="J51" s="27"/>
      <c r="K51" s="21"/>
      <c r="L51" s="21"/>
      <c r="M51" s="21"/>
      <c r="N51" s="21"/>
      <c r="O51" s="21"/>
      <c r="P51" s="21"/>
      <c r="Q51" s="21"/>
      <c r="R51" s="26"/>
      <c r="S51" s="26"/>
      <c r="T51" s="26"/>
      <c r="U51" s="21"/>
      <c r="V51" s="26"/>
      <c r="W51" s="2"/>
      <c r="X51" s="3"/>
      <c r="Y51" s="26"/>
      <c r="Z51" s="28"/>
      <c r="AA51" s="26"/>
      <c r="AB51" s="26"/>
      <c r="AC51" s="29"/>
      <c r="AD51" s="29"/>
      <c r="AE51" s="28"/>
      <c r="AF51" s="28"/>
      <c r="AG51" s="30"/>
      <c r="AH51" s="29"/>
      <c r="AI51" s="29"/>
      <c r="AJ51" s="29"/>
      <c r="AK51" s="29"/>
      <c r="AL51" s="3"/>
      <c r="AM51" s="2">
        <f>AN51+AO51</f>
        <v>0</v>
      </c>
      <c r="AN51" s="31"/>
      <c r="AO51" s="31"/>
      <c r="AP51" s="2"/>
      <c r="AQ51" s="31"/>
      <c r="AR51" s="31"/>
      <c r="AS51" s="26"/>
      <c r="AT51" s="26"/>
      <c r="AU51" s="26"/>
      <c r="AV51" s="26"/>
      <c r="AW51" s="26"/>
      <c r="AX51" s="26"/>
      <c r="AY51" s="26"/>
      <c r="AZ51" s="42"/>
    </row>
    <row r="52" spans="1:53" s="62" customFormat="1" ht="12" x14ac:dyDescent="0.2">
      <c r="A52" s="43"/>
      <c r="B52" s="3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2"/>
      <c r="S52" s="22"/>
      <c r="T52" s="22"/>
      <c r="U52" s="23"/>
      <c r="V52" s="22"/>
      <c r="W52" s="2"/>
      <c r="X52" s="3"/>
      <c r="Y52" s="22"/>
      <c r="Z52" s="24"/>
      <c r="AA52" s="33"/>
      <c r="AB52" s="22"/>
      <c r="AC52" s="24"/>
      <c r="AD52" s="24"/>
      <c r="AE52" s="24"/>
      <c r="AF52" s="24"/>
      <c r="AG52" s="24"/>
      <c r="AH52" s="24"/>
      <c r="AI52" s="24"/>
      <c r="AJ52" s="24"/>
      <c r="AK52" s="24"/>
      <c r="AL52" s="3"/>
      <c r="AM52" s="2">
        <f>AN52+AO52</f>
        <v>0</v>
      </c>
      <c r="AN52" s="25"/>
      <c r="AO52" s="25"/>
      <c r="AP52" s="2"/>
      <c r="AQ52" s="25"/>
      <c r="AR52" s="25"/>
      <c r="AS52" s="22"/>
      <c r="AT52" s="22"/>
      <c r="AU52" s="22"/>
      <c r="AV52" s="22"/>
      <c r="AW52" s="22"/>
      <c r="AX52" s="22"/>
      <c r="AY52" s="22"/>
      <c r="AZ52" s="44"/>
    </row>
    <row r="53" spans="1:53" s="62" customFormat="1" thickBot="1" x14ac:dyDescent="0.25">
      <c r="A53" s="45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8"/>
      <c r="S53" s="48"/>
      <c r="T53" s="48"/>
      <c r="U53" s="47"/>
      <c r="V53" s="48"/>
      <c r="W53" s="18"/>
      <c r="X53" s="17"/>
      <c r="Y53" s="48"/>
      <c r="Z53" s="49"/>
      <c r="AA53" s="48"/>
      <c r="AB53" s="48"/>
      <c r="AC53" s="49"/>
      <c r="AD53" s="49"/>
      <c r="AE53" s="49"/>
      <c r="AF53" s="49"/>
      <c r="AG53" s="49"/>
      <c r="AH53" s="49"/>
      <c r="AI53" s="49"/>
      <c r="AJ53" s="49"/>
      <c r="AK53" s="49"/>
      <c r="AL53" s="17"/>
      <c r="AM53" s="18">
        <f>AN53+AO53</f>
        <v>0</v>
      </c>
      <c r="AN53" s="50"/>
      <c r="AO53" s="50"/>
      <c r="AP53" s="18"/>
      <c r="AQ53" s="50"/>
      <c r="AR53" s="50"/>
      <c r="AS53" s="48"/>
      <c r="AT53" s="48"/>
      <c r="AU53" s="48"/>
      <c r="AV53" s="48"/>
      <c r="AW53" s="48"/>
      <c r="AX53" s="48"/>
      <c r="AY53" s="48"/>
      <c r="AZ53" s="51"/>
    </row>
    <row r="54" spans="1:53" s="62" customFormat="1" ht="12" x14ac:dyDescent="0.2">
      <c r="A54" s="111" t="s">
        <v>45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2">
        <f>SUM(AM50:AM53)</f>
        <v>0</v>
      </c>
      <c r="AN54" s="112"/>
      <c r="AO54" s="112"/>
      <c r="AP54" s="113"/>
      <c r="AQ54" s="113"/>
      <c r="AR54" s="113"/>
      <c r="AS54" s="65"/>
      <c r="AT54" s="65"/>
      <c r="AU54" s="65"/>
      <c r="AV54" s="65"/>
      <c r="AW54" s="65"/>
      <c r="AX54" s="65"/>
      <c r="AY54" s="65"/>
      <c r="AZ54" s="65"/>
    </row>
    <row r="59" spans="1:53" ht="15" x14ac:dyDescent="0.2">
      <c r="V59" s="54" t="s">
        <v>46</v>
      </c>
      <c r="W59" s="54"/>
      <c r="X59" s="66"/>
      <c r="Y59" s="66"/>
      <c r="Z59" s="66"/>
      <c r="AA59" s="66"/>
      <c r="AB59" s="66"/>
      <c r="AC59" s="66"/>
      <c r="AD59" s="66"/>
      <c r="AE59" s="66"/>
      <c r="AF59" s="66"/>
      <c r="AG59" s="55" t="s">
        <v>47</v>
      </c>
      <c r="AH59" s="66"/>
      <c r="AI59" s="66"/>
      <c r="AJ59" s="66"/>
      <c r="AK59" s="66"/>
      <c r="AL59" s="66"/>
      <c r="AM59" s="67"/>
      <c r="AN59" s="68"/>
      <c r="AO59" s="68"/>
      <c r="AP59" s="68"/>
      <c r="AQ59" s="67"/>
      <c r="AR59" s="69" t="s">
        <v>48</v>
      </c>
      <c r="AS59" s="70"/>
      <c r="AU59" s="71"/>
      <c r="AV59" s="72"/>
      <c r="AW59" s="72"/>
      <c r="AX59" s="72"/>
      <c r="AY59" s="71"/>
      <c r="AZ59" s="71"/>
      <c r="BA59" s="71"/>
    </row>
    <row r="60" spans="1:53" ht="15" x14ac:dyDescent="0.2">
      <c r="V60" s="54"/>
      <c r="W60" s="54"/>
      <c r="X60" s="54"/>
      <c r="Y60" s="54"/>
      <c r="Z60" s="54"/>
      <c r="AA60" s="54"/>
      <c r="AB60" s="54"/>
      <c r="AC60" s="54"/>
      <c r="AD60" s="54"/>
      <c r="AE60" s="67"/>
      <c r="AF60" s="67"/>
      <c r="AG60" s="72"/>
      <c r="AH60" s="66"/>
      <c r="AI60" s="66"/>
      <c r="AJ60" s="54"/>
      <c r="AK60" s="66"/>
      <c r="AL60" s="66"/>
      <c r="AM60" s="67"/>
      <c r="AN60" s="68"/>
      <c r="AO60" s="68"/>
      <c r="AP60" s="68"/>
      <c r="AQ60" s="67"/>
      <c r="AR60" s="54"/>
      <c r="AS60" s="73"/>
      <c r="AU60" s="74"/>
      <c r="AV60" s="54"/>
      <c r="AW60" s="54"/>
      <c r="AX60" s="54"/>
      <c r="AY60" s="54"/>
      <c r="AZ60" s="54"/>
      <c r="BA60" s="54"/>
    </row>
    <row r="61" spans="1:53" ht="15" x14ac:dyDescent="0.2">
      <c r="V61" s="54" t="s">
        <v>79</v>
      </c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70"/>
      <c r="AH61" s="66"/>
      <c r="AI61" s="66"/>
      <c r="AJ61" s="66"/>
      <c r="AK61" s="66"/>
      <c r="AL61" s="66"/>
      <c r="AM61" s="67"/>
      <c r="AN61" s="68"/>
      <c r="AO61" s="68"/>
      <c r="AP61" s="68"/>
      <c r="AQ61" s="67"/>
      <c r="AR61" s="54"/>
      <c r="AS61" s="70"/>
      <c r="AU61" s="74"/>
      <c r="AV61" s="54"/>
      <c r="AW61" s="54"/>
      <c r="AX61" s="54"/>
      <c r="AY61" s="54"/>
      <c r="AZ61" s="54"/>
      <c r="BA61" s="54"/>
    </row>
    <row r="62" spans="1:53" ht="15" x14ac:dyDescent="0.2">
      <c r="V62" s="66" t="s">
        <v>49</v>
      </c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75" t="s">
        <v>80</v>
      </c>
      <c r="AH62" s="66"/>
      <c r="AI62" s="66"/>
      <c r="AJ62" s="66"/>
      <c r="AK62" s="66"/>
      <c r="AL62" s="66"/>
      <c r="AM62" s="67"/>
      <c r="AN62" s="68"/>
      <c r="AO62" s="68"/>
      <c r="AP62" s="68"/>
      <c r="AQ62" s="67"/>
      <c r="AR62" s="66" t="s">
        <v>81</v>
      </c>
      <c r="AS62" s="70"/>
      <c r="AU62" s="74"/>
      <c r="AV62" s="66"/>
      <c r="AW62" s="66"/>
      <c r="AX62" s="66"/>
      <c r="AY62" s="66"/>
      <c r="AZ62" s="66"/>
      <c r="BA62" s="66"/>
    </row>
    <row r="63" spans="1:53" x14ac:dyDescent="0.2">
      <c r="AR63" s="59" t="s">
        <v>82</v>
      </c>
    </row>
  </sheetData>
  <sheetProtection password="D52D" sheet="1" objects="1" scenarios="1" formatCells="0" formatColumns="0" formatRows="0" insertColumns="0" insertRows="0" deleteColumns="0" deleteRows="0" sort="0" autoFilter="0" pivotTables="0"/>
  <mergeCells count="29">
    <mergeCell ref="A47:AL47"/>
    <mergeCell ref="AM47:AR47"/>
    <mergeCell ref="A54:AL54"/>
    <mergeCell ref="AM54:AO54"/>
    <mergeCell ref="AP54:AR54"/>
    <mergeCell ref="A45:AL45"/>
    <mergeCell ref="AM45:AO45"/>
    <mergeCell ref="AP45:AR45"/>
    <mergeCell ref="A46:AL46"/>
    <mergeCell ref="AM46:AO46"/>
    <mergeCell ref="AP46:AR46"/>
    <mergeCell ref="AZ7:AZ8"/>
    <mergeCell ref="R7:T7"/>
    <mergeCell ref="U7:U8"/>
    <mergeCell ref="V7:V8"/>
    <mergeCell ref="W7:W8"/>
    <mergeCell ref="X7:X8"/>
    <mergeCell ref="Y7:AK7"/>
    <mergeCell ref="AL7:AL8"/>
    <mergeCell ref="AM7:AO7"/>
    <mergeCell ref="AP7:AR7"/>
    <mergeCell ref="AS7:AS8"/>
    <mergeCell ref="AT7:AY7"/>
    <mergeCell ref="Q7:Q8"/>
    <mergeCell ref="A7:A8"/>
    <mergeCell ref="B7:B8"/>
    <mergeCell ref="C7:C8"/>
    <mergeCell ref="D7:D8"/>
    <mergeCell ref="E7:P7"/>
  </mergeCells>
  <pageMargins left="0.1701388888888889" right="0.1701388888888889" top="1" bottom="1" header="0.51180555555555551" footer="0.51180555555555551"/>
  <pageSetup paperSize="14" scale="49" firstPageNumber="0" fitToHeight="4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2" stopIfTrue="1" operator="equal" id="{DBD0A10E-998B-4424-B87D-6ABB1A547219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W10:W41 W43:W44</xm:sqref>
        </x14:conditionalFormatting>
        <x14:conditionalFormatting xmlns:xm="http://schemas.microsoft.com/office/excel/2006/main">
          <x14:cfRule type="cellIs" priority="163" stopIfTrue="1" operator="equal" id="{517DE14B-0E48-4432-85CC-48B2D343AE16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W50:W53</xm:sqref>
        </x14:conditionalFormatting>
        <x14:conditionalFormatting xmlns:xm="http://schemas.microsoft.com/office/excel/2006/main">
          <x14:cfRule type="cellIs" priority="161" operator="equal" id="{4702A4A8-1C1E-48D9-BD61-9BF8BB07E01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AF50:AF53 AF17 AF19 AF27 AF29 AF31 AF33 AF35 AF37 AF39 AF10:AF13 AF15 AF21 AF23 AF43:AF44</xm:sqref>
        </x14:conditionalFormatting>
        <x14:conditionalFormatting xmlns:xm="http://schemas.microsoft.com/office/excel/2006/main">
          <x14:cfRule type="cellIs" priority="160" stopIfTrue="1" operator="equal" id="{7850510C-F308-448F-B4F4-BB9148C44497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X10</xm:sqref>
        </x14:conditionalFormatting>
        <x14:conditionalFormatting xmlns:xm="http://schemas.microsoft.com/office/excel/2006/main">
          <x14:cfRule type="cellIs" priority="159" operator="equal" id="{02EC3A8C-91FC-4D0E-8C01-7BA935E7ACF9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AG10:AH10</xm:sqref>
        </x14:conditionalFormatting>
        <x14:conditionalFormatting xmlns:xm="http://schemas.microsoft.com/office/excel/2006/main">
          <x14:cfRule type="cellIs" priority="158" operator="equal" id="{E53C0822-5F59-4A09-8179-944F62D9A3F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AI10</xm:sqref>
        </x14:conditionalFormatting>
        <x14:conditionalFormatting xmlns:xm="http://schemas.microsoft.com/office/excel/2006/main">
          <x14:cfRule type="cellIs" priority="157" operator="equal" id="{C4F16F56-9C23-422B-A30F-62BAB32D18F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AJ10</xm:sqref>
        </x14:conditionalFormatting>
        <x14:conditionalFormatting xmlns:xm="http://schemas.microsoft.com/office/excel/2006/main">
          <x14:cfRule type="cellIs" priority="153" operator="equal" id="{7E1D2463-6FD2-4ED4-9C3A-F38B8A18E22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AJ12</xm:sqref>
        </x14:conditionalFormatting>
        <x14:conditionalFormatting xmlns:xm="http://schemas.microsoft.com/office/excel/2006/main">
          <x14:cfRule type="cellIs" priority="149" operator="equal" id="{48EBF890-E0F5-4309-A17F-E626EAEFEB2A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AF16</xm:sqref>
        </x14:conditionalFormatting>
        <x14:conditionalFormatting xmlns:xm="http://schemas.microsoft.com/office/excel/2006/main">
          <x14:cfRule type="cellIs" priority="148" operator="equal" id="{A8B0C03D-F465-478C-B56F-742194538E5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AG16</xm:sqref>
        </x14:conditionalFormatting>
        <x14:conditionalFormatting xmlns:xm="http://schemas.microsoft.com/office/excel/2006/main">
          <x14:cfRule type="cellIs" priority="147" operator="equal" id="{393F7A68-45FC-4003-8981-1EDAD23411E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AH16</xm:sqref>
        </x14:conditionalFormatting>
        <x14:conditionalFormatting xmlns:xm="http://schemas.microsoft.com/office/excel/2006/main">
          <x14:cfRule type="cellIs" priority="146" operator="equal" id="{D6218254-EEB6-46D6-89BB-149D65297A34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AI16</xm:sqref>
        </x14:conditionalFormatting>
        <x14:conditionalFormatting xmlns:xm="http://schemas.microsoft.com/office/excel/2006/main">
          <x14:cfRule type="cellIs" priority="144" operator="equal" id="{3C670EA7-CE53-4C93-99AD-1FB0D27BE51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AJ16</xm:sqref>
        </x14:conditionalFormatting>
        <x14:conditionalFormatting xmlns:xm="http://schemas.microsoft.com/office/excel/2006/main">
          <x14:cfRule type="cellIs" priority="142" operator="equal" id="{745AA61B-D87C-4BF0-9781-4039C5FAFC7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AG18</xm:sqref>
        </x14:conditionalFormatting>
        <x14:conditionalFormatting xmlns:xm="http://schemas.microsoft.com/office/excel/2006/main">
          <x14:cfRule type="cellIs" priority="141" operator="equal" id="{F5B01FE1-BB5F-48F4-9265-155813BB1A7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cellIs" priority="140" operator="equal" id="{72F979C5-A44F-4812-897A-A1905D00902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AI18</xm:sqref>
        </x14:conditionalFormatting>
        <x14:conditionalFormatting xmlns:xm="http://schemas.microsoft.com/office/excel/2006/main">
          <x14:cfRule type="cellIs" priority="139" operator="equal" id="{46359AB3-39F6-4F00-9621-0FEBA107A9CA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cellIs" priority="137" operator="equal" id="{AA1F389C-CF74-412C-92F4-D3627434D3E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AG20</xm:sqref>
        </x14:conditionalFormatting>
        <x14:conditionalFormatting xmlns:xm="http://schemas.microsoft.com/office/excel/2006/main">
          <x14:cfRule type="cellIs" priority="136" operator="equal" id="{99A2CF7F-431B-4FDE-A710-EACF1C53C29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AH20</xm:sqref>
        </x14:conditionalFormatting>
        <x14:conditionalFormatting xmlns:xm="http://schemas.microsoft.com/office/excel/2006/main">
          <x14:cfRule type="cellIs" priority="135" operator="equal" id="{369951B6-9FE0-49B4-8A83-70187C59031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AI20</xm:sqref>
        </x14:conditionalFormatting>
        <x14:conditionalFormatting xmlns:xm="http://schemas.microsoft.com/office/excel/2006/main">
          <x14:cfRule type="cellIs" priority="134" operator="equal" id="{E85794DC-64B0-48C6-834F-C51D0175D18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AJ20</xm:sqref>
        </x14:conditionalFormatting>
        <x14:conditionalFormatting xmlns:xm="http://schemas.microsoft.com/office/excel/2006/main">
          <x14:cfRule type="cellIs" priority="133" operator="equal" id="{8C7AF053-7AC0-4972-AAA6-00A31F010D3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AF22</xm:sqref>
        </x14:conditionalFormatting>
        <x14:conditionalFormatting xmlns:xm="http://schemas.microsoft.com/office/excel/2006/main">
          <x14:cfRule type="cellIs" priority="132" operator="equal" id="{2DC0047B-DC61-492F-AFC5-5AC27E40284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ellIs" priority="131" operator="equal" id="{E62E53B0-CB9D-4899-B6D3-A9122E225ECA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AH22</xm:sqref>
        </x14:conditionalFormatting>
        <x14:conditionalFormatting xmlns:xm="http://schemas.microsoft.com/office/excel/2006/main">
          <x14:cfRule type="cellIs" priority="130" operator="equal" id="{5478F5BD-DB0F-486D-9305-1C2A0E8BED1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AI22</xm:sqref>
        </x14:conditionalFormatting>
        <x14:conditionalFormatting xmlns:xm="http://schemas.microsoft.com/office/excel/2006/main">
          <x14:cfRule type="cellIs" priority="129" operator="equal" id="{ECF8A4DA-7A8A-48D6-8229-5EE9E7A6C841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AJ22</xm:sqref>
        </x14:conditionalFormatting>
        <x14:conditionalFormatting xmlns:xm="http://schemas.microsoft.com/office/excel/2006/main">
          <x14:cfRule type="cellIs" priority="127" operator="equal" id="{6B1E960F-9A11-425A-BACE-E1758F5C932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AG24:AG25</xm:sqref>
        </x14:conditionalFormatting>
        <x14:conditionalFormatting xmlns:xm="http://schemas.microsoft.com/office/excel/2006/main">
          <x14:cfRule type="cellIs" priority="126" operator="equal" id="{F8B34DA0-FE2F-47BB-B42E-9932878CBEE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AH24:AH25</xm:sqref>
        </x14:conditionalFormatting>
        <x14:conditionalFormatting xmlns:xm="http://schemas.microsoft.com/office/excel/2006/main">
          <x14:cfRule type="cellIs" priority="125" operator="equal" id="{86200C05-748B-4844-A1FB-C311B11AB1F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AI24:AI25</xm:sqref>
        </x14:conditionalFormatting>
        <x14:conditionalFormatting xmlns:xm="http://schemas.microsoft.com/office/excel/2006/main">
          <x14:cfRule type="cellIs" priority="124" operator="equal" id="{0B9EFAEA-CA02-4BCF-826C-387D98F05DED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AJ24:AJ25</xm:sqref>
        </x14:conditionalFormatting>
        <x14:conditionalFormatting xmlns:xm="http://schemas.microsoft.com/office/excel/2006/main">
          <x14:cfRule type="cellIs" priority="122" operator="equal" id="{CC3858D4-191D-4925-B9FC-D45A32583AC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AG26</xm:sqref>
        </x14:conditionalFormatting>
        <x14:conditionalFormatting xmlns:xm="http://schemas.microsoft.com/office/excel/2006/main">
          <x14:cfRule type="cellIs" priority="121" operator="equal" id="{432B8E11-70A3-49D4-8760-1DC665C7D6D4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AH26</xm:sqref>
        </x14:conditionalFormatting>
        <x14:conditionalFormatting xmlns:xm="http://schemas.microsoft.com/office/excel/2006/main">
          <x14:cfRule type="cellIs" priority="119" operator="equal" id="{4A8DA12D-AEC5-4B98-A5DD-F1335BC11B5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AJ26</xm:sqref>
        </x14:conditionalFormatting>
        <x14:conditionalFormatting xmlns:xm="http://schemas.microsoft.com/office/excel/2006/main">
          <x14:cfRule type="cellIs" priority="118" operator="equal" id="{12E11205-E0B3-4A08-859A-97D5C0FF764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AF28</xm:sqref>
        </x14:conditionalFormatting>
        <x14:conditionalFormatting xmlns:xm="http://schemas.microsoft.com/office/excel/2006/main">
          <x14:cfRule type="cellIs" priority="114" operator="equal" id="{C539FF2B-149F-4894-9061-61E1AFF685B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AJ28</xm:sqref>
        </x14:conditionalFormatting>
        <x14:conditionalFormatting xmlns:xm="http://schemas.microsoft.com/office/excel/2006/main">
          <x14:cfRule type="cellIs" priority="113" operator="equal" id="{B3DC16D4-96A4-4FC5-A1BA-37357E60EE2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AF30</xm:sqref>
        </x14:conditionalFormatting>
        <x14:conditionalFormatting xmlns:xm="http://schemas.microsoft.com/office/excel/2006/main">
          <x14:cfRule type="cellIs" priority="112" operator="equal" id="{52CE9719-5E2E-4402-9E12-7F1CD7F9383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AG30</xm:sqref>
        </x14:conditionalFormatting>
        <x14:conditionalFormatting xmlns:xm="http://schemas.microsoft.com/office/excel/2006/main">
          <x14:cfRule type="cellIs" priority="111" operator="equal" id="{F6C60E47-EACC-4819-8E70-75C29683F088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AH30</xm:sqref>
        </x14:conditionalFormatting>
        <x14:conditionalFormatting xmlns:xm="http://schemas.microsoft.com/office/excel/2006/main">
          <x14:cfRule type="cellIs" priority="110" operator="equal" id="{82A19ED6-AD83-408C-8DC3-7B0B28B497C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AI30</xm:sqref>
        </x14:conditionalFormatting>
        <x14:conditionalFormatting xmlns:xm="http://schemas.microsoft.com/office/excel/2006/main">
          <x14:cfRule type="cellIs" priority="108" operator="equal" id="{8EE2A804-2681-48E6-B8ED-91C09C30BD6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AF32</xm:sqref>
        </x14:conditionalFormatting>
        <x14:conditionalFormatting xmlns:xm="http://schemas.microsoft.com/office/excel/2006/main">
          <x14:cfRule type="cellIs" priority="85" operator="equal" id="{BF7A3BBE-62FE-485C-9F9E-702A3B01C5A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AJ40:AJ41</xm:sqref>
        </x14:conditionalFormatting>
        <x14:conditionalFormatting xmlns:xm="http://schemas.microsoft.com/office/excel/2006/main">
          <x14:cfRule type="cellIs" priority="90" operator="equal" id="{6E2BCB8A-0767-479A-BF2A-C82B772ADEB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AJ38</xm:sqref>
        </x14:conditionalFormatting>
        <x14:conditionalFormatting xmlns:xm="http://schemas.microsoft.com/office/excel/2006/main">
          <x14:cfRule type="cellIs" priority="80" operator="equal" id="{FAE3A967-7C94-4274-B526-88A9C6E8645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AJ42</xm:sqref>
        </x14:conditionalFormatting>
        <x14:conditionalFormatting xmlns:xm="http://schemas.microsoft.com/office/excel/2006/main">
          <x14:cfRule type="cellIs" priority="60" operator="equal" id="{A9608F90-3F86-4374-8832-FD9A06AEE81D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AJ36</xm:sqref>
        </x14:conditionalFormatting>
        <x14:conditionalFormatting xmlns:xm="http://schemas.microsoft.com/office/excel/2006/main">
          <x14:cfRule type="cellIs" priority="59" operator="equal" id="{9B14A3A9-EB6B-4D47-B442-274849F454C8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AJ34</xm:sqref>
        </x14:conditionalFormatting>
        <x14:conditionalFormatting xmlns:xm="http://schemas.microsoft.com/office/excel/2006/main">
          <x14:cfRule type="cellIs" priority="58" operator="equal" id="{D247F849-4CE8-456C-82B4-354291F8FEA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AJ30</xm:sqref>
        </x14:conditionalFormatting>
        <x14:conditionalFormatting xmlns:xm="http://schemas.microsoft.com/office/excel/2006/main">
          <x14:cfRule type="cellIs" priority="57" operator="equal" id="{D586CDF6-BE46-4790-AC84-6539F70C14C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AJ32</xm:sqref>
        </x14:conditionalFormatting>
        <x14:conditionalFormatting xmlns:xm="http://schemas.microsoft.com/office/excel/2006/main">
          <x14:cfRule type="cellIs" priority="56" operator="equal" id="{9DDA56A3-2C2B-4AA3-B9BE-68C4FD22229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AG12</xm:sqref>
        </x14:conditionalFormatting>
        <x14:conditionalFormatting xmlns:xm="http://schemas.microsoft.com/office/excel/2006/main">
          <x14:cfRule type="cellIs" priority="55" operator="equal" id="{AD6753FA-6F01-461A-8528-2BB8F8397AB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AH12</xm:sqref>
        </x14:conditionalFormatting>
        <x14:conditionalFormatting xmlns:xm="http://schemas.microsoft.com/office/excel/2006/main">
          <x14:cfRule type="cellIs" priority="54" operator="equal" id="{867686CF-6032-4374-8625-2786FDE7E17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AI12</xm:sqref>
        </x14:conditionalFormatting>
        <x14:conditionalFormatting xmlns:xm="http://schemas.microsoft.com/office/excel/2006/main">
          <x14:cfRule type="cellIs" priority="53" operator="equal" id="{CFC97B87-9DA7-409D-B4A3-C2B62BE9D178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AG14</xm:sqref>
        </x14:conditionalFormatting>
        <x14:conditionalFormatting xmlns:xm="http://schemas.microsoft.com/office/excel/2006/main">
          <x14:cfRule type="cellIs" priority="52" operator="equal" id="{DDF2AC6B-CD3B-49F4-9A39-AD02FCF9C07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AH14</xm:sqref>
        </x14:conditionalFormatting>
        <x14:conditionalFormatting xmlns:xm="http://schemas.microsoft.com/office/excel/2006/main">
          <x14:cfRule type="cellIs" priority="51" operator="equal" id="{6EFCB199-3418-45E2-9836-01D4B473AC2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AI14</xm:sqref>
        </x14:conditionalFormatting>
        <x14:conditionalFormatting xmlns:xm="http://schemas.microsoft.com/office/excel/2006/main">
          <x14:cfRule type="cellIs" priority="50" operator="equal" id="{7592D69A-9513-4278-A53D-568FA435653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AI26</xm:sqref>
        </x14:conditionalFormatting>
        <x14:conditionalFormatting xmlns:xm="http://schemas.microsoft.com/office/excel/2006/main">
          <x14:cfRule type="cellIs" priority="49" operator="equal" id="{EB8DD409-DAB1-4DB6-8DF3-998FBB10BEB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AG28</xm:sqref>
        </x14:conditionalFormatting>
        <x14:conditionalFormatting xmlns:xm="http://schemas.microsoft.com/office/excel/2006/main">
          <x14:cfRule type="cellIs" priority="48" operator="equal" id="{A85244E0-7B61-4D1E-9277-09D93762C15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AH28</xm:sqref>
        </x14:conditionalFormatting>
        <x14:conditionalFormatting xmlns:xm="http://schemas.microsoft.com/office/excel/2006/main">
          <x14:cfRule type="cellIs" priority="47" operator="equal" id="{B05B4A62-2F96-4D33-AD11-050904384AB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AI28</xm:sqref>
        </x14:conditionalFormatting>
        <x14:conditionalFormatting xmlns:xm="http://schemas.microsoft.com/office/excel/2006/main">
          <x14:cfRule type="cellIs" priority="46" operator="equal" id="{EB0DBCC7-D72C-41D7-BAC8-00400486491A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AG32</xm:sqref>
        </x14:conditionalFormatting>
        <x14:conditionalFormatting xmlns:xm="http://schemas.microsoft.com/office/excel/2006/main">
          <x14:cfRule type="cellIs" priority="45" operator="equal" id="{F7123220-B3E8-4608-8284-9DF729D0A70A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AH32</xm:sqref>
        </x14:conditionalFormatting>
        <x14:conditionalFormatting xmlns:xm="http://schemas.microsoft.com/office/excel/2006/main">
          <x14:cfRule type="cellIs" priority="44" operator="equal" id="{633DE3FE-B0F1-42D2-B234-2DF0870463A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AI32</xm:sqref>
        </x14:conditionalFormatting>
        <x14:conditionalFormatting xmlns:xm="http://schemas.microsoft.com/office/excel/2006/main">
          <x14:cfRule type="cellIs" priority="43" operator="equal" id="{1F451228-FD76-43CD-AF81-723DC9F7BBB8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AF34</xm:sqref>
        </x14:conditionalFormatting>
        <x14:conditionalFormatting xmlns:xm="http://schemas.microsoft.com/office/excel/2006/main">
          <x14:cfRule type="cellIs" priority="42" operator="equal" id="{D3D9F2CA-8160-4209-8847-52D534D347E4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AG34</xm:sqref>
        </x14:conditionalFormatting>
        <x14:conditionalFormatting xmlns:xm="http://schemas.microsoft.com/office/excel/2006/main">
          <x14:cfRule type="cellIs" priority="41" operator="equal" id="{9FBF5F06-0185-4D5D-9F3B-85C03EEB8AB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AH34</xm:sqref>
        </x14:conditionalFormatting>
        <x14:conditionalFormatting xmlns:xm="http://schemas.microsoft.com/office/excel/2006/main">
          <x14:cfRule type="cellIs" priority="40" operator="equal" id="{20FF6EFD-22E7-477A-9777-DDE428EAD58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AI34</xm:sqref>
        </x14:conditionalFormatting>
        <x14:conditionalFormatting xmlns:xm="http://schemas.microsoft.com/office/excel/2006/main">
          <x14:cfRule type="cellIs" priority="39" operator="equal" id="{87E0C5B3-0362-4D16-B34F-014A78E858A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AF36</xm:sqref>
        </x14:conditionalFormatting>
        <x14:conditionalFormatting xmlns:xm="http://schemas.microsoft.com/office/excel/2006/main">
          <x14:cfRule type="cellIs" priority="38" operator="equal" id="{1F496D98-6324-40E5-A2F4-BB92AA40404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AG36</xm:sqref>
        </x14:conditionalFormatting>
        <x14:conditionalFormatting xmlns:xm="http://schemas.microsoft.com/office/excel/2006/main">
          <x14:cfRule type="cellIs" priority="37" operator="equal" id="{B7A26AB2-30A2-42F4-81EF-739A11DE2C3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AH36</xm:sqref>
        </x14:conditionalFormatting>
        <x14:conditionalFormatting xmlns:xm="http://schemas.microsoft.com/office/excel/2006/main">
          <x14:cfRule type="cellIs" priority="36" operator="equal" id="{AC4F52D6-09B8-4027-A25E-E6F0AB849E0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AI36</xm:sqref>
        </x14:conditionalFormatting>
        <x14:conditionalFormatting xmlns:xm="http://schemas.microsoft.com/office/excel/2006/main">
          <x14:cfRule type="cellIs" priority="35" operator="equal" id="{81AB319B-8290-4DCD-BD7F-A7AA1E3650E1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AF38</xm:sqref>
        </x14:conditionalFormatting>
        <x14:conditionalFormatting xmlns:xm="http://schemas.microsoft.com/office/excel/2006/main">
          <x14:cfRule type="cellIs" priority="34" operator="equal" id="{0C8475F4-0535-4B50-87BC-B995F3475EF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AG38</xm:sqref>
        </x14:conditionalFormatting>
        <x14:conditionalFormatting xmlns:xm="http://schemas.microsoft.com/office/excel/2006/main">
          <x14:cfRule type="cellIs" priority="33" operator="equal" id="{AFDB6627-71AF-4FFA-A9D0-FF239696A31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AH38</xm:sqref>
        </x14:conditionalFormatting>
        <x14:conditionalFormatting xmlns:xm="http://schemas.microsoft.com/office/excel/2006/main">
          <x14:cfRule type="cellIs" priority="32" operator="equal" id="{72FDA52F-3B54-4C1C-A638-D77A847B834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AI38</xm:sqref>
        </x14:conditionalFormatting>
        <x14:conditionalFormatting xmlns:xm="http://schemas.microsoft.com/office/excel/2006/main">
          <x14:cfRule type="cellIs" priority="31" operator="equal" id="{085C0830-2B1D-4420-A8E7-9B988DB509FA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AF40:AF41</xm:sqref>
        </x14:conditionalFormatting>
        <x14:conditionalFormatting xmlns:xm="http://schemas.microsoft.com/office/excel/2006/main">
          <x14:cfRule type="cellIs" priority="30" operator="equal" id="{50447C08-41DB-4606-AA58-4BE087A7D5B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AG40:AG41</xm:sqref>
        </x14:conditionalFormatting>
        <x14:conditionalFormatting xmlns:xm="http://schemas.microsoft.com/office/excel/2006/main">
          <x14:cfRule type="cellIs" priority="29" operator="equal" id="{49BBE83A-E42C-4156-84E3-7B5930ACF8D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AH40:AH41</xm:sqref>
        </x14:conditionalFormatting>
        <x14:conditionalFormatting xmlns:xm="http://schemas.microsoft.com/office/excel/2006/main">
          <x14:cfRule type="cellIs" priority="28" operator="equal" id="{C0998C78-36A0-453C-968E-D657B307B95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AI40:AI41</xm:sqref>
        </x14:conditionalFormatting>
        <x14:conditionalFormatting xmlns:xm="http://schemas.microsoft.com/office/excel/2006/main">
          <x14:cfRule type="cellIs" priority="27" stopIfTrue="1" operator="equal" id="{AAC29935-F380-4441-B5C6-3DBC88BD639D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W42</xm:sqref>
        </x14:conditionalFormatting>
        <x14:conditionalFormatting xmlns:xm="http://schemas.microsoft.com/office/excel/2006/main">
          <x14:cfRule type="cellIs" priority="22" operator="equal" id="{6AEF24F1-8C5C-44B3-8155-C1F5582335F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AF42</xm:sqref>
        </x14:conditionalFormatting>
        <x14:conditionalFormatting xmlns:xm="http://schemas.microsoft.com/office/excel/2006/main">
          <x14:cfRule type="cellIs" priority="21" operator="equal" id="{B698ED50-07C0-4229-B686-18C84B4C730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AG42</xm:sqref>
        </x14:conditionalFormatting>
        <x14:conditionalFormatting xmlns:xm="http://schemas.microsoft.com/office/excel/2006/main">
          <x14:cfRule type="cellIs" priority="20" operator="equal" id="{BEBA43C6-9D9E-4354-A170-3CA522C997E9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AH42</xm:sqref>
        </x14:conditionalFormatting>
        <x14:conditionalFormatting xmlns:xm="http://schemas.microsoft.com/office/excel/2006/main">
          <x14:cfRule type="cellIs" priority="19" operator="equal" id="{74BC5DDE-A593-4C3C-8DCC-93FC613298D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AI42</xm:sqref>
        </x14:conditionalFormatting>
        <x14:conditionalFormatting xmlns:xm="http://schemas.microsoft.com/office/excel/2006/main">
          <x14:cfRule type="cellIs" priority="18" operator="equal" id="{86D06DC9-40DD-4B6B-B59D-D8D088B523B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AJ14</xm:sqref>
        </x14:conditionalFormatting>
        <x14:conditionalFormatting xmlns:xm="http://schemas.microsoft.com/office/excel/2006/main">
          <x14:cfRule type="cellIs" priority="17" operator="equal" id="{57F679F7-87EE-41F1-B207-162C48299C0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AK42</xm:sqref>
        </x14:conditionalFormatting>
        <x14:conditionalFormatting xmlns:xm="http://schemas.microsoft.com/office/excel/2006/main">
          <x14:cfRule type="cellIs" priority="16" operator="equal" id="{1BDE852A-3AD3-4B71-93EC-86D5B71E93A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AK40</xm:sqref>
        </x14:conditionalFormatting>
        <x14:conditionalFormatting xmlns:xm="http://schemas.microsoft.com/office/excel/2006/main">
          <x14:cfRule type="cellIs" priority="15" operator="equal" id="{4CDE3C21-A1CB-4D8A-978B-F5D0C41F4529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AK38</xm:sqref>
        </x14:conditionalFormatting>
        <x14:conditionalFormatting xmlns:xm="http://schemas.microsoft.com/office/excel/2006/main">
          <x14:cfRule type="cellIs" priority="14" operator="equal" id="{5EB09B08-C7A4-464A-93ED-99EDAF06078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AK36</xm:sqref>
        </x14:conditionalFormatting>
        <x14:conditionalFormatting xmlns:xm="http://schemas.microsoft.com/office/excel/2006/main">
          <x14:cfRule type="cellIs" priority="13" operator="equal" id="{C889C0C2-8F81-45A1-815A-2E12EFE86C8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AK34</xm:sqref>
        </x14:conditionalFormatting>
        <x14:conditionalFormatting xmlns:xm="http://schemas.microsoft.com/office/excel/2006/main">
          <x14:cfRule type="cellIs" priority="12" operator="equal" id="{590C7E2A-A049-4326-B90A-83E5DDC873D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AK28</xm:sqref>
        </x14:conditionalFormatting>
        <x14:conditionalFormatting xmlns:xm="http://schemas.microsoft.com/office/excel/2006/main">
          <x14:cfRule type="cellIs" priority="11" operator="equal" id="{BD224A9E-7415-47E3-8DBB-5861C714029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AK26</xm:sqref>
        </x14:conditionalFormatting>
        <x14:conditionalFormatting xmlns:xm="http://schemas.microsoft.com/office/excel/2006/main">
          <x14:cfRule type="cellIs" priority="10" operator="equal" id="{AF2CC490-6A63-42CF-9A19-BB2CCAFE01E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AK24</xm:sqref>
        </x14:conditionalFormatting>
        <x14:conditionalFormatting xmlns:xm="http://schemas.microsoft.com/office/excel/2006/main">
          <x14:cfRule type="cellIs" priority="9" operator="equal" id="{63400A39-A969-4D6E-9D22-36B01E2AC5C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AK22</xm:sqref>
        </x14:conditionalFormatting>
        <x14:conditionalFormatting xmlns:xm="http://schemas.microsoft.com/office/excel/2006/main">
          <x14:cfRule type="cellIs" priority="8" operator="equal" id="{FD920B3B-A88E-453B-A71B-2279B13634EA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AK30</xm:sqref>
        </x14:conditionalFormatting>
        <x14:conditionalFormatting xmlns:xm="http://schemas.microsoft.com/office/excel/2006/main">
          <x14:cfRule type="cellIs" priority="7" operator="equal" id="{559E2853-8B7A-4168-9209-0166CB3F3221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AK32</xm:sqref>
        </x14:conditionalFormatting>
        <x14:conditionalFormatting xmlns:xm="http://schemas.microsoft.com/office/excel/2006/main">
          <x14:cfRule type="cellIs" priority="6" operator="equal" id="{01DD4ABF-5AE4-48ED-8CE5-8591540CF08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AK20</xm:sqref>
        </x14:conditionalFormatting>
        <x14:conditionalFormatting xmlns:xm="http://schemas.microsoft.com/office/excel/2006/main">
          <x14:cfRule type="cellIs" priority="5" operator="equal" id="{F511259A-88E2-4134-A3D5-74F446C6BD81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AK18</xm:sqref>
        </x14:conditionalFormatting>
        <x14:conditionalFormatting xmlns:xm="http://schemas.microsoft.com/office/excel/2006/main">
          <x14:cfRule type="cellIs" priority="4" operator="equal" id="{C6729B0F-D79D-4B67-B9A3-B84D51108AE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AK16</xm:sqref>
        </x14:conditionalFormatting>
        <x14:conditionalFormatting xmlns:xm="http://schemas.microsoft.com/office/excel/2006/main">
          <x14:cfRule type="cellIs" priority="3" operator="equal" id="{9D782BE9-DC1B-4EAE-8324-3D9A53AD488D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AK14</xm:sqref>
        </x14:conditionalFormatting>
        <x14:conditionalFormatting xmlns:xm="http://schemas.microsoft.com/office/excel/2006/main">
          <x14:cfRule type="cellIs" priority="2" operator="equal" id="{D683AF88-BE30-470D-9FE5-D7A6D231D8B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AK10</xm:sqref>
        </x14:conditionalFormatting>
        <x14:conditionalFormatting xmlns:xm="http://schemas.microsoft.com/office/excel/2006/main">
          <x14:cfRule type="cellIs" priority="1" operator="equal" id="{25A71B1D-0028-450E-871B-C2D4D0F90494}">
            <xm:f>Sheet1!$C$3</xm:f>
            <x14:dxf>
              <fill>
                <patternFill>
                  <bgColor rgb="FFF7994B"/>
                </patternFill>
              </fill>
            </x14:dxf>
          </x14:cfRule>
          <xm:sqref>AK12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Sheet1!$C$1:$C$2</xm:f>
          </x14:formula1>
          <xm:sqref>W50:W53 W10:W44</xm:sqref>
        </x14:dataValidation>
        <x14:dataValidation type="list" allowBlank="1" xr:uid="{00000000-0002-0000-0000-000001000000}">
          <x14:formula1>
            <xm:f>Sheet1!$B$1:$B$6</xm:f>
          </x14:formula1>
          <xm:sqref>AL50:AL53 AL10:AL44</xm:sqref>
        </x14:dataValidation>
        <x14:dataValidation type="list" allowBlank="1" xr:uid="{00000000-0002-0000-0000-000002000000}">
          <x14:formula1>
            <xm:f>Sheet1!$A$1:$A$19</xm:f>
          </x14:formula1>
          <xm:sqref>X50:X53 X10:X44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showGridLines="0" zoomScale="150" zoomScaleNormal="150" workbookViewId="0">
      <selection activeCell="A18" sqref="A18"/>
    </sheetView>
  </sheetViews>
  <sheetFormatPr defaultColWidth="8.7109375" defaultRowHeight="12.75" x14ac:dyDescent="0.2"/>
  <cols>
    <col min="1" max="3" width="42.5703125" style="1" customWidth="1"/>
    <col min="4" max="16384" width="8.7109375" style="1"/>
  </cols>
  <sheetData>
    <row r="1" spans="1:3" x14ac:dyDescent="0.2">
      <c r="A1" s="1" t="s">
        <v>50</v>
      </c>
      <c r="B1" s="1" t="s">
        <v>51</v>
      </c>
      <c r="C1" s="1" t="s">
        <v>52</v>
      </c>
    </row>
    <row r="2" spans="1:3" x14ac:dyDescent="0.2">
      <c r="A2" s="1" t="s">
        <v>53</v>
      </c>
      <c r="B2" s="1" t="s">
        <v>54</v>
      </c>
      <c r="C2" s="1" t="s">
        <v>55</v>
      </c>
    </row>
    <row r="3" spans="1:3" x14ac:dyDescent="0.2">
      <c r="A3" s="1" t="s">
        <v>56</v>
      </c>
      <c r="B3" s="1" t="s">
        <v>57</v>
      </c>
    </row>
    <row r="4" spans="1:3" x14ac:dyDescent="0.2">
      <c r="A4" s="1" t="s">
        <v>58</v>
      </c>
      <c r="B4" s="1" t="s">
        <v>59</v>
      </c>
    </row>
    <row r="5" spans="1:3" x14ac:dyDescent="0.2">
      <c r="A5" s="1" t="s">
        <v>60</v>
      </c>
      <c r="B5" s="1" t="s">
        <v>61</v>
      </c>
    </row>
    <row r="6" spans="1:3" x14ac:dyDescent="0.2">
      <c r="A6" s="1" t="s">
        <v>62</v>
      </c>
      <c r="B6" s="1" t="s">
        <v>63</v>
      </c>
    </row>
    <row r="7" spans="1:3" x14ac:dyDescent="0.2">
      <c r="A7" s="1" t="s">
        <v>64</v>
      </c>
    </row>
    <row r="8" spans="1:3" x14ac:dyDescent="0.2">
      <c r="A8" s="1" t="s">
        <v>65</v>
      </c>
    </row>
    <row r="9" spans="1:3" x14ac:dyDescent="0.2">
      <c r="A9" s="1" t="s">
        <v>66</v>
      </c>
    </row>
    <row r="10" spans="1:3" x14ac:dyDescent="0.2">
      <c r="A10" s="1" t="s">
        <v>67</v>
      </c>
    </row>
    <row r="11" spans="1:3" x14ac:dyDescent="0.2">
      <c r="A11" s="1" t="s">
        <v>68</v>
      </c>
    </row>
    <row r="12" spans="1:3" x14ac:dyDescent="0.2">
      <c r="A12" s="1" t="s">
        <v>69</v>
      </c>
    </row>
    <row r="13" spans="1:3" x14ac:dyDescent="0.2">
      <c r="A13" s="1" t="s">
        <v>70</v>
      </c>
    </row>
    <row r="14" spans="1:3" x14ac:dyDescent="0.2">
      <c r="A14" s="1" t="s">
        <v>71</v>
      </c>
    </row>
    <row r="15" spans="1:3" x14ac:dyDescent="0.2">
      <c r="A15" s="1" t="s">
        <v>72</v>
      </c>
    </row>
    <row r="16" spans="1:3" x14ac:dyDescent="0.2">
      <c r="A16" s="1" t="s">
        <v>73</v>
      </c>
    </row>
    <row r="17" spans="1:1" x14ac:dyDescent="0.2">
      <c r="A17" s="1" t="s">
        <v>74</v>
      </c>
    </row>
    <row r="18" spans="1:1" x14ac:dyDescent="0.2">
      <c r="A18" s="1" t="s">
        <v>75</v>
      </c>
    </row>
    <row r="19" spans="1:1" x14ac:dyDescent="0.2">
      <c r="A19" s="1" t="s">
        <v>76</v>
      </c>
    </row>
  </sheetData>
  <sheetProtection password="D52D" sheet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pmr</vt:lpstr>
      <vt:lpstr>Sheet1</vt:lpstr>
      <vt:lpstr>pmr!__xlnm.Print_Area</vt:lpstr>
      <vt:lpstr>pmr!Print_Area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PMO3 PMD-b</dc:creator>
  <cp:lastModifiedBy>myra</cp:lastModifiedBy>
  <cp:lastPrinted>2022-01-14T07:47:08Z</cp:lastPrinted>
  <dcterms:created xsi:type="dcterms:W3CDTF">2019-10-01T09:16:38Z</dcterms:created>
  <dcterms:modified xsi:type="dcterms:W3CDTF">2022-01-14T08:03:35Z</dcterms:modified>
</cp:coreProperties>
</file>