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/>
  </bookViews>
  <sheets>
    <sheet name="Sheet1" sheetId="1" r:id="rId1"/>
    <sheet name="Sheet3" sheetId="3" r:id="rId2"/>
  </sheets>
  <definedNames>
    <definedName name="_xlnm.Print_Titles" localSheetId="0">Sheet1!$1:$9</definedName>
  </definedNames>
  <calcPr calcId="125725"/>
</workbook>
</file>

<file path=xl/calcChain.xml><?xml version="1.0" encoding="utf-8"?>
<calcChain xmlns="http://schemas.openxmlformats.org/spreadsheetml/2006/main">
  <c r="K25" i="1"/>
  <c r="L26"/>
  <c r="J26"/>
  <c r="K37" l="1"/>
  <c r="K36"/>
  <c r="K35"/>
  <c r="K34"/>
  <c r="K33"/>
  <c r="K29"/>
  <c r="K27"/>
  <c r="K12"/>
  <c r="K11"/>
  <c r="K10"/>
  <c r="K26" s="1"/>
  <c r="K38" l="1"/>
  <c r="K39" s="1"/>
  <c r="J31"/>
  <c r="J38" s="1"/>
  <c r="J39" s="1"/>
  <c r="L39"/>
</calcChain>
</file>

<file path=xl/sharedStrings.xml><?xml version="1.0" encoding="utf-8"?>
<sst xmlns="http://schemas.openxmlformats.org/spreadsheetml/2006/main" count="235" uniqueCount="76">
  <si>
    <t>MUNICIPALITY OF BALUNGAO</t>
  </si>
  <si>
    <t>Procurement Program/Project</t>
  </si>
  <si>
    <t>PMO/End User</t>
  </si>
  <si>
    <t>CODE (PAP)</t>
  </si>
  <si>
    <t xml:space="preserve">Mode of Procurement </t>
  </si>
  <si>
    <t>Schedule for Each Procurement Activity</t>
  </si>
  <si>
    <t>Sub/Open of Bids</t>
  </si>
  <si>
    <t>Notice of Award</t>
  </si>
  <si>
    <t>Contract of Signing</t>
  </si>
  <si>
    <t>Source of Funds</t>
  </si>
  <si>
    <t>Estimated Budget</t>
  </si>
  <si>
    <t>TOTAL</t>
  </si>
  <si>
    <t>MOOE</t>
  </si>
  <si>
    <t>CO</t>
  </si>
  <si>
    <t>Remarks</t>
  </si>
  <si>
    <t>Ads/Post of IB/ REI</t>
  </si>
  <si>
    <t>Monhtly</t>
  </si>
  <si>
    <t>Small Value Procurement</t>
  </si>
  <si>
    <t>Electrical Services</t>
  </si>
  <si>
    <t>Medicines</t>
  </si>
  <si>
    <t>June</t>
  </si>
  <si>
    <t>Rapair/Maint. Of Motor Vehicles</t>
  </si>
  <si>
    <t>Water</t>
  </si>
  <si>
    <t>Direct Contrating</t>
  </si>
  <si>
    <t>Legal Services</t>
  </si>
  <si>
    <t>All Offices</t>
  </si>
  <si>
    <t>RHU</t>
  </si>
  <si>
    <t>Eng'g Office</t>
  </si>
  <si>
    <t>Labor for the repair of:</t>
  </si>
  <si>
    <t>A.Furnitures And Fixtures</t>
  </si>
  <si>
    <t>B.Office Equipment</t>
  </si>
  <si>
    <t>Telephone and Internet Services</t>
  </si>
  <si>
    <t>Republic of the Philippines</t>
  </si>
  <si>
    <t>Province of Pangasinan</t>
  </si>
  <si>
    <t>Prepared By:</t>
  </si>
  <si>
    <t>Approved By:</t>
  </si>
  <si>
    <t>MARIA THERESA R. PERALTA</t>
  </si>
  <si>
    <t>Municipal Mayor</t>
  </si>
  <si>
    <t>Semestral</t>
  </si>
  <si>
    <t>SUB-TOTAL</t>
  </si>
  <si>
    <t>GRAND TOTAL</t>
  </si>
  <si>
    <t>Public Bidding</t>
  </si>
  <si>
    <t>Plumbing Services/ Materials/Supplies</t>
  </si>
  <si>
    <t xml:space="preserve">   1. Photocopies</t>
  </si>
  <si>
    <t xml:space="preserve">    2. Airconditionig Units</t>
  </si>
  <si>
    <t>Mayor's Office</t>
  </si>
  <si>
    <t>Direct Contracting</t>
  </si>
  <si>
    <t>FY 2022 ANNUAL PROCUREMENT PLAN (APP)</t>
  </si>
  <si>
    <t>First 1000 Days Program</t>
  </si>
  <si>
    <t>Covid-19 Response Program</t>
  </si>
  <si>
    <t>Electrification along Pugaro Napudot Road</t>
  </si>
  <si>
    <t>Improvement of Municipal Park</t>
  </si>
  <si>
    <t>MNAO/MHO</t>
  </si>
  <si>
    <t>MHO</t>
  </si>
  <si>
    <t>Eng'g Office/MTCAO</t>
  </si>
  <si>
    <t>2022 GAA</t>
  </si>
  <si>
    <t>Quarterly</t>
  </si>
  <si>
    <t>Construction/Rehabilitation of Balungao Public Market</t>
  </si>
  <si>
    <t>Construction/Rehabilitation of Farm-to-Market Road</t>
  </si>
  <si>
    <t>Improvement of Old/New Cemetery</t>
  </si>
  <si>
    <t>Improvement of Mt. Balungao Hot and Cold Springs Resort</t>
  </si>
  <si>
    <t>iSTART Program (LGU Counterpart)</t>
  </si>
  <si>
    <t>Livelihood Program</t>
  </si>
  <si>
    <t>MPDO/PESO</t>
  </si>
  <si>
    <t>MSWDO/PESO</t>
  </si>
  <si>
    <t>C. Other Machineray and Equipment</t>
  </si>
  <si>
    <t>Construction of Flood Mitigation Structure</t>
  </si>
  <si>
    <t>Reforestation Program</t>
  </si>
  <si>
    <t>MENRO/MTCAO</t>
  </si>
  <si>
    <t>GLORIA C. FERNANDEZ</t>
  </si>
  <si>
    <t>RETHYLJE RLLYSA O. SOTO</t>
  </si>
  <si>
    <t>Acting MPDC / Economic Researcher</t>
  </si>
  <si>
    <t>Municipal Budget Officer</t>
  </si>
  <si>
    <t>Monthly</t>
  </si>
  <si>
    <t>Supplies and Other Materials of different offices</t>
  </si>
  <si>
    <t>Small Value Procurement /  Public Bidding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</si>
</sst>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428624</xdr:colOff>
      <xdr:row>0</xdr:row>
      <xdr:rowOff>76199</xdr:rowOff>
    </xdr:from>
    <xdr:to>
      <xdr:col>3</xdr:col>
      <xdr:colOff>466725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499" y="76199"/>
          <a:ext cx="762001" cy="7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4"/>
  <sheetViews>
    <sheetView tabSelected="1" zoomScaleNormal="100" workbookViewId="0">
      <selection activeCell="K41" sqref="K41"/>
    </sheetView>
  </sheetViews>
  <sheetFormatPr defaultRowHeight="15"/>
  <cols>
    <col min="1" max="1" width="5.7109375" customWidth="1"/>
    <col min="2" max="2" width="27.42578125" customWidth="1"/>
    <col min="3" max="3" width="10.85546875" customWidth="1"/>
    <col min="4" max="4" width="18.42578125" customWidth="1"/>
    <col min="5" max="5" width="9.28515625" customWidth="1"/>
    <col min="6" max="6" width="8" customWidth="1"/>
    <col min="7" max="7" width="9.140625" customWidth="1"/>
    <col min="8" max="8" width="8.28515625" customWidth="1"/>
    <col min="9" max="9" width="8.140625" customWidth="1"/>
    <col min="10" max="10" width="12.28515625" customWidth="1"/>
    <col min="11" max="11" width="11.42578125" customWidth="1"/>
    <col min="12" max="12" width="11.85546875" customWidth="1"/>
    <col min="13" max="13" width="8.140625" customWidth="1"/>
  </cols>
  <sheetData>
    <row r="2" spans="1:13" s="3" customFormat="1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3" customFormat="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s="3" customFormat="1">
      <c r="A4" s="18" t="s">
        <v>33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3" customForma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18.75" customHeight="1">
      <c r="A6" s="17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8" spans="1:13" s="1" customFormat="1" ht="16.5" customHeight="1">
      <c r="A8" s="22" t="s">
        <v>3</v>
      </c>
      <c r="B8" s="22" t="s">
        <v>1</v>
      </c>
      <c r="C8" s="22" t="s">
        <v>2</v>
      </c>
      <c r="D8" s="22" t="s">
        <v>4</v>
      </c>
      <c r="E8" s="22" t="s">
        <v>5</v>
      </c>
      <c r="F8" s="22"/>
      <c r="G8" s="22"/>
      <c r="H8" s="22"/>
      <c r="I8" s="22"/>
      <c r="J8" s="22" t="s">
        <v>10</v>
      </c>
      <c r="K8" s="22"/>
      <c r="L8" s="22"/>
      <c r="M8" s="22" t="s">
        <v>14</v>
      </c>
    </row>
    <row r="9" spans="1:13" s="1" customFormat="1" ht="25.5" customHeight="1">
      <c r="A9" s="22"/>
      <c r="B9" s="22"/>
      <c r="C9" s="22"/>
      <c r="D9" s="22"/>
      <c r="E9" s="12" t="s">
        <v>15</v>
      </c>
      <c r="F9" s="12" t="s">
        <v>6</v>
      </c>
      <c r="G9" s="12" t="s">
        <v>7</v>
      </c>
      <c r="H9" s="12" t="s">
        <v>8</v>
      </c>
      <c r="I9" s="12" t="s">
        <v>9</v>
      </c>
      <c r="J9" s="12" t="s">
        <v>11</v>
      </c>
      <c r="K9" s="12" t="s">
        <v>12</v>
      </c>
      <c r="L9" s="12" t="s">
        <v>13</v>
      </c>
      <c r="M9" s="22"/>
    </row>
    <row r="10" spans="1:13" s="2" customFormat="1" ht="24.75" customHeight="1">
      <c r="A10" s="6"/>
      <c r="B10" s="7" t="s">
        <v>74</v>
      </c>
      <c r="C10" s="6" t="s">
        <v>25</v>
      </c>
      <c r="D10" s="5" t="s">
        <v>75</v>
      </c>
      <c r="E10" s="6" t="s">
        <v>73</v>
      </c>
      <c r="F10" s="6" t="s">
        <v>73</v>
      </c>
      <c r="G10" s="6" t="s">
        <v>73</v>
      </c>
      <c r="H10" s="6" t="s">
        <v>73</v>
      </c>
      <c r="I10" s="6" t="s">
        <v>55</v>
      </c>
      <c r="J10" s="8">
        <v>2685150</v>
      </c>
      <c r="K10" s="8">
        <f>J10</f>
        <v>2685150</v>
      </c>
      <c r="L10" s="6"/>
      <c r="M10" s="6"/>
    </row>
    <row r="11" spans="1:13" s="3" customFormat="1" ht="18.75" customHeight="1">
      <c r="A11" s="9"/>
      <c r="B11" s="4" t="s">
        <v>42</v>
      </c>
      <c r="C11" s="6" t="s">
        <v>27</v>
      </c>
      <c r="D11" s="5" t="s">
        <v>17</v>
      </c>
      <c r="E11" s="6" t="s">
        <v>73</v>
      </c>
      <c r="F11" s="6" t="s">
        <v>73</v>
      </c>
      <c r="G11" s="6" t="s">
        <v>73</v>
      </c>
      <c r="H11" s="6" t="s">
        <v>73</v>
      </c>
      <c r="I11" s="6" t="s">
        <v>55</v>
      </c>
      <c r="J11" s="8">
        <v>50000</v>
      </c>
      <c r="K11" s="8">
        <f>J11</f>
        <v>50000</v>
      </c>
      <c r="L11" s="9"/>
      <c r="M11" s="9"/>
    </row>
    <row r="12" spans="1:13" s="3" customFormat="1" ht="17.25" customHeight="1">
      <c r="A12" s="9"/>
      <c r="B12" s="4" t="s">
        <v>18</v>
      </c>
      <c r="C12" s="6" t="s">
        <v>27</v>
      </c>
      <c r="D12" s="5" t="s">
        <v>46</v>
      </c>
      <c r="E12" s="6" t="s">
        <v>73</v>
      </c>
      <c r="F12" s="6" t="s">
        <v>73</v>
      </c>
      <c r="G12" s="6" t="s">
        <v>73</v>
      </c>
      <c r="H12" s="6" t="s">
        <v>73</v>
      </c>
      <c r="I12" s="6" t="s">
        <v>55</v>
      </c>
      <c r="J12" s="8">
        <v>3005000</v>
      </c>
      <c r="K12" s="8">
        <f>J12</f>
        <v>3005000</v>
      </c>
      <c r="L12" s="9"/>
      <c r="M12" s="9"/>
    </row>
    <row r="13" spans="1:13" s="3" customFormat="1" ht="17.25" customHeight="1">
      <c r="A13" s="9"/>
      <c r="B13" s="4" t="s">
        <v>48</v>
      </c>
      <c r="C13" s="6" t="s">
        <v>52</v>
      </c>
      <c r="D13" s="5" t="s">
        <v>41</v>
      </c>
      <c r="E13" s="6" t="s">
        <v>56</v>
      </c>
      <c r="F13" s="6" t="s">
        <v>56</v>
      </c>
      <c r="G13" s="6" t="s">
        <v>56</v>
      </c>
      <c r="H13" s="6" t="s">
        <v>56</v>
      </c>
      <c r="I13" s="6" t="s">
        <v>55</v>
      </c>
      <c r="J13" s="8">
        <v>700000</v>
      </c>
      <c r="K13" s="8">
        <v>700000</v>
      </c>
      <c r="L13" s="9"/>
      <c r="M13" s="9"/>
    </row>
    <row r="14" spans="1:13" s="3" customFormat="1" ht="17.25" customHeight="1">
      <c r="A14" s="9"/>
      <c r="B14" s="4" t="s">
        <v>49</v>
      </c>
      <c r="C14" s="6" t="s">
        <v>53</v>
      </c>
      <c r="D14" s="5" t="s">
        <v>41</v>
      </c>
      <c r="E14" s="6" t="s">
        <v>56</v>
      </c>
      <c r="F14" s="6" t="s">
        <v>56</v>
      </c>
      <c r="G14" s="6" t="s">
        <v>56</v>
      </c>
      <c r="H14" s="6" t="s">
        <v>56</v>
      </c>
      <c r="I14" s="6" t="s">
        <v>55</v>
      </c>
      <c r="J14" s="8">
        <v>3000000</v>
      </c>
      <c r="K14" s="8">
        <v>3000000</v>
      </c>
      <c r="L14" s="8"/>
      <c r="M14" s="9"/>
    </row>
    <row r="15" spans="1:13" s="3" customFormat="1" ht="24.75" customHeight="1">
      <c r="A15" s="9"/>
      <c r="B15" s="4" t="s">
        <v>50</v>
      </c>
      <c r="C15" s="6" t="s">
        <v>27</v>
      </c>
      <c r="D15" s="5" t="s">
        <v>41</v>
      </c>
      <c r="E15" s="6" t="s">
        <v>56</v>
      </c>
      <c r="F15" s="6" t="s">
        <v>56</v>
      </c>
      <c r="G15" s="6" t="s">
        <v>56</v>
      </c>
      <c r="H15" s="6" t="s">
        <v>56</v>
      </c>
      <c r="I15" s="6" t="s">
        <v>55</v>
      </c>
      <c r="J15" s="8">
        <v>5500000</v>
      </c>
      <c r="K15" s="14"/>
      <c r="L15" s="8">
        <v>5500000</v>
      </c>
      <c r="M15" s="9"/>
    </row>
    <row r="16" spans="1:13" s="3" customFormat="1" ht="26.25" customHeight="1">
      <c r="A16" s="9"/>
      <c r="B16" s="4" t="s">
        <v>51</v>
      </c>
      <c r="C16" s="5" t="s">
        <v>54</v>
      </c>
      <c r="D16" s="5" t="s">
        <v>41</v>
      </c>
      <c r="E16" s="6" t="s">
        <v>56</v>
      </c>
      <c r="F16" s="6" t="s">
        <v>56</v>
      </c>
      <c r="G16" s="6" t="s">
        <v>56</v>
      </c>
      <c r="H16" s="6" t="s">
        <v>56</v>
      </c>
      <c r="I16" s="6" t="s">
        <v>55</v>
      </c>
      <c r="J16" s="8">
        <v>3000000</v>
      </c>
      <c r="K16" s="14"/>
      <c r="L16" s="8">
        <v>3000000</v>
      </c>
      <c r="M16" s="9"/>
    </row>
    <row r="17" spans="1:13" s="3" customFormat="1" ht="27.75" customHeight="1">
      <c r="A17" s="9"/>
      <c r="B17" s="4" t="s">
        <v>57</v>
      </c>
      <c r="C17" s="6" t="s">
        <v>27</v>
      </c>
      <c r="D17" s="5" t="s">
        <v>41</v>
      </c>
      <c r="E17" s="6" t="s">
        <v>56</v>
      </c>
      <c r="F17" s="6" t="s">
        <v>56</v>
      </c>
      <c r="G17" s="6" t="s">
        <v>56</v>
      </c>
      <c r="H17" s="6" t="s">
        <v>56</v>
      </c>
      <c r="I17" s="6" t="s">
        <v>55</v>
      </c>
      <c r="J17" s="8">
        <v>4000000</v>
      </c>
      <c r="K17" s="14"/>
      <c r="L17" s="8">
        <v>4000000</v>
      </c>
      <c r="M17" s="9"/>
    </row>
    <row r="18" spans="1:13" s="3" customFormat="1" ht="24.75" customHeight="1">
      <c r="A18" s="9"/>
      <c r="B18" s="4" t="s">
        <v>58</v>
      </c>
      <c r="C18" s="6" t="s">
        <v>27</v>
      </c>
      <c r="D18" s="5" t="s">
        <v>41</v>
      </c>
      <c r="E18" s="6" t="s">
        <v>56</v>
      </c>
      <c r="F18" s="6" t="s">
        <v>56</v>
      </c>
      <c r="G18" s="6" t="s">
        <v>56</v>
      </c>
      <c r="H18" s="6" t="s">
        <v>56</v>
      </c>
      <c r="I18" s="6" t="s">
        <v>55</v>
      </c>
      <c r="J18" s="8">
        <v>2000000</v>
      </c>
      <c r="K18" s="14"/>
      <c r="L18" s="8">
        <v>2000000</v>
      </c>
      <c r="M18" s="9"/>
    </row>
    <row r="19" spans="1:13" s="3" customFormat="1" ht="18" customHeight="1">
      <c r="A19" s="9"/>
      <c r="B19" s="4" t="s">
        <v>59</v>
      </c>
      <c r="C19" s="6" t="s">
        <v>27</v>
      </c>
      <c r="D19" s="5" t="s">
        <v>41</v>
      </c>
      <c r="E19" s="6" t="s">
        <v>56</v>
      </c>
      <c r="F19" s="6" t="s">
        <v>56</v>
      </c>
      <c r="G19" s="6" t="s">
        <v>56</v>
      </c>
      <c r="H19" s="6" t="s">
        <v>56</v>
      </c>
      <c r="I19" s="6" t="s">
        <v>55</v>
      </c>
      <c r="J19" s="8">
        <v>3000000</v>
      </c>
      <c r="K19" s="14"/>
      <c r="L19" s="8">
        <v>3000000</v>
      </c>
      <c r="M19" s="9"/>
    </row>
    <row r="20" spans="1:13" s="3" customFormat="1" ht="27.75" customHeight="1">
      <c r="A20" s="9"/>
      <c r="B20" s="4" t="s">
        <v>60</v>
      </c>
      <c r="C20" s="5" t="s">
        <v>54</v>
      </c>
      <c r="D20" s="5" t="s">
        <v>41</v>
      </c>
      <c r="E20" s="6" t="s">
        <v>56</v>
      </c>
      <c r="F20" s="6" t="s">
        <v>56</v>
      </c>
      <c r="G20" s="6" t="s">
        <v>56</v>
      </c>
      <c r="H20" s="6" t="s">
        <v>56</v>
      </c>
      <c r="I20" s="6" t="s">
        <v>55</v>
      </c>
      <c r="J20" s="8">
        <v>2500000</v>
      </c>
      <c r="K20" s="14"/>
      <c r="L20" s="8">
        <v>2500000</v>
      </c>
      <c r="M20" s="9"/>
    </row>
    <row r="21" spans="1:13" s="3" customFormat="1" ht="19.5" customHeight="1">
      <c r="A21" s="9"/>
      <c r="B21" s="4" t="s">
        <v>61</v>
      </c>
      <c r="C21" s="5" t="s">
        <v>63</v>
      </c>
      <c r="D21" s="5" t="s">
        <v>41</v>
      </c>
      <c r="E21" s="6" t="s">
        <v>56</v>
      </c>
      <c r="F21" s="6" t="s">
        <v>56</v>
      </c>
      <c r="G21" s="6" t="s">
        <v>56</v>
      </c>
      <c r="H21" s="6" t="s">
        <v>56</v>
      </c>
      <c r="I21" s="6" t="s">
        <v>55</v>
      </c>
      <c r="J21" s="8">
        <v>200000</v>
      </c>
      <c r="K21" s="8">
        <v>200000</v>
      </c>
      <c r="L21" s="9"/>
      <c r="M21" s="9"/>
    </row>
    <row r="22" spans="1:13" s="3" customFormat="1" ht="19.5" customHeight="1">
      <c r="A22" s="9"/>
      <c r="B22" s="4" t="s">
        <v>62</v>
      </c>
      <c r="C22" s="5" t="s">
        <v>64</v>
      </c>
      <c r="D22" s="5" t="s">
        <v>41</v>
      </c>
      <c r="E22" s="6" t="s">
        <v>56</v>
      </c>
      <c r="F22" s="6" t="s">
        <v>56</v>
      </c>
      <c r="G22" s="6" t="s">
        <v>56</v>
      </c>
      <c r="H22" s="6" t="s">
        <v>56</v>
      </c>
      <c r="I22" s="6" t="s">
        <v>55</v>
      </c>
      <c r="J22" s="8">
        <v>736264.6</v>
      </c>
      <c r="K22" s="8">
        <v>736264.6</v>
      </c>
      <c r="L22" s="9"/>
      <c r="M22" s="9"/>
    </row>
    <row r="23" spans="1:13" s="3" customFormat="1" ht="24.75" customHeight="1">
      <c r="A23" s="9"/>
      <c r="B23" s="4" t="s">
        <v>66</v>
      </c>
      <c r="C23" s="6" t="s">
        <v>27</v>
      </c>
      <c r="D23" s="5" t="s">
        <v>41</v>
      </c>
      <c r="E23" s="6" t="s">
        <v>56</v>
      </c>
      <c r="F23" s="6" t="s">
        <v>56</v>
      </c>
      <c r="G23" s="6" t="s">
        <v>56</v>
      </c>
      <c r="H23" s="6" t="s">
        <v>56</v>
      </c>
      <c r="I23" s="6" t="s">
        <v>55</v>
      </c>
      <c r="J23" s="8">
        <v>5000000</v>
      </c>
      <c r="L23" s="8">
        <v>5000000</v>
      </c>
      <c r="M23" s="9"/>
    </row>
    <row r="24" spans="1:13" s="3" customFormat="1" ht="18.600000000000001" customHeight="1">
      <c r="A24" s="9"/>
      <c r="B24" s="4" t="s">
        <v>67</v>
      </c>
      <c r="C24" s="5" t="s">
        <v>68</v>
      </c>
      <c r="D24" s="5" t="s">
        <v>41</v>
      </c>
      <c r="E24" s="6" t="s">
        <v>56</v>
      </c>
      <c r="F24" s="6" t="s">
        <v>56</v>
      </c>
      <c r="G24" s="6" t="s">
        <v>56</v>
      </c>
      <c r="H24" s="6" t="s">
        <v>56</v>
      </c>
      <c r="I24" s="6" t="s">
        <v>55</v>
      </c>
      <c r="J24" s="8">
        <v>500000</v>
      </c>
      <c r="K24" s="8">
        <v>500000</v>
      </c>
      <c r="L24" s="9"/>
      <c r="M24" s="9"/>
    </row>
    <row r="25" spans="1:13" s="3" customFormat="1" ht="17.25" customHeight="1">
      <c r="A25" s="9"/>
      <c r="B25" s="4" t="s">
        <v>19</v>
      </c>
      <c r="C25" s="6" t="s">
        <v>26</v>
      </c>
      <c r="D25" s="5" t="s">
        <v>17</v>
      </c>
      <c r="E25" s="6" t="s">
        <v>73</v>
      </c>
      <c r="F25" s="6" t="s">
        <v>16</v>
      </c>
      <c r="G25" s="6" t="s">
        <v>16</v>
      </c>
      <c r="H25" s="6" t="s">
        <v>16</v>
      </c>
      <c r="I25" s="6" t="s">
        <v>55</v>
      </c>
      <c r="J25" s="8">
        <v>4196683</v>
      </c>
      <c r="K25" s="8">
        <f>J25</f>
        <v>4196683</v>
      </c>
      <c r="L25" s="9"/>
      <c r="M25" s="9"/>
    </row>
    <row r="26" spans="1:13" s="3" customFormat="1" ht="16.5" customHeight="1">
      <c r="A26" s="19" t="s">
        <v>39</v>
      </c>
      <c r="B26" s="20"/>
      <c r="C26" s="20"/>
      <c r="D26" s="20"/>
      <c r="E26" s="20"/>
      <c r="F26" s="20"/>
      <c r="G26" s="20"/>
      <c r="H26" s="20"/>
      <c r="I26" s="21"/>
      <c r="J26" s="13">
        <f>SUM(J10:J25)</f>
        <v>40073097.600000001</v>
      </c>
      <c r="K26" s="13">
        <f>SUM(K10:K25)</f>
        <v>15073097.6</v>
      </c>
      <c r="L26" s="13">
        <f>SUM(L10:L25)</f>
        <v>25000000</v>
      </c>
      <c r="M26" s="9"/>
    </row>
    <row r="27" spans="1:13" s="3" customFormat="1" ht="17.25" customHeight="1">
      <c r="A27" s="9"/>
      <c r="B27" s="4" t="s">
        <v>19</v>
      </c>
      <c r="C27" s="6" t="s">
        <v>26</v>
      </c>
      <c r="D27" s="5" t="s">
        <v>17</v>
      </c>
      <c r="E27" s="6" t="s">
        <v>73</v>
      </c>
      <c r="F27" s="6" t="s">
        <v>16</v>
      </c>
      <c r="G27" s="6" t="s">
        <v>16</v>
      </c>
      <c r="H27" s="6" t="s">
        <v>16</v>
      </c>
      <c r="I27" s="6" t="s">
        <v>55</v>
      </c>
      <c r="J27" s="8">
        <v>4196683</v>
      </c>
      <c r="K27" s="8">
        <f>J27</f>
        <v>4196683</v>
      </c>
      <c r="L27" s="9"/>
      <c r="M27" s="9"/>
    </row>
    <row r="28" spans="1:13" s="3" customFormat="1" ht="18" customHeight="1">
      <c r="A28" s="9"/>
      <c r="B28" s="4" t="s">
        <v>28</v>
      </c>
      <c r="C28" s="6"/>
      <c r="D28" s="5"/>
      <c r="E28" s="6"/>
      <c r="F28" s="6"/>
      <c r="G28" s="6"/>
      <c r="H28" s="6"/>
      <c r="I28" s="6"/>
      <c r="J28" s="8"/>
      <c r="K28" s="8"/>
      <c r="L28" s="9"/>
      <c r="M28" s="9"/>
    </row>
    <row r="29" spans="1:13" s="3" customFormat="1" ht="18.75" customHeight="1">
      <c r="A29" s="9"/>
      <c r="B29" s="4" t="s">
        <v>29</v>
      </c>
      <c r="C29" s="6" t="s">
        <v>25</v>
      </c>
      <c r="D29" s="5" t="s">
        <v>17</v>
      </c>
      <c r="E29" s="6" t="s">
        <v>56</v>
      </c>
      <c r="F29" s="6" t="s">
        <v>56</v>
      </c>
      <c r="G29" s="6" t="s">
        <v>56</v>
      </c>
      <c r="H29" s="6" t="s">
        <v>56</v>
      </c>
      <c r="I29" s="6" t="s">
        <v>55</v>
      </c>
      <c r="J29" s="8">
        <v>50000</v>
      </c>
      <c r="K29" s="8">
        <f>J29</f>
        <v>50000</v>
      </c>
      <c r="L29" s="9"/>
      <c r="M29" s="9"/>
    </row>
    <row r="30" spans="1:13" s="3" customFormat="1" ht="18" customHeight="1">
      <c r="A30" s="9"/>
      <c r="B30" s="4" t="s">
        <v>30</v>
      </c>
      <c r="C30" s="6" t="s">
        <v>25</v>
      </c>
      <c r="D30" s="5" t="s">
        <v>17</v>
      </c>
      <c r="E30" s="6" t="s">
        <v>56</v>
      </c>
      <c r="F30" s="6" t="s">
        <v>56</v>
      </c>
      <c r="G30" s="6" t="s">
        <v>56</v>
      </c>
      <c r="H30" s="6" t="s">
        <v>56</v>
      </c>
      <c r="I30" s="6" t="s">
        <v>55</v>
      </c>
      <c r="J30" s="8">
        <v>100000</v>
      </c>
      <c r="K30" s="8">
        <v>100000</v>
      </c>
      <c r="L30" s="8"/>
      <c r="M30" s="9"/>
    </row>
    <row r="31" spans="1:13" s="3" customFormat="1" ht="17.25" customHeight="1">
      <c r="A31" s="9"/>
      <c r="B31" s="4" t="s">
        <v>43</v>
      </c>
      <c r="C31" s="6"/>
      <c r="D31" s="5"/>
      <c r="E31" s="6" t="s">
        <v>56</v>
      </c>
      <c r="F31" s="6" t="s">
        <v>56</v>
      </c>
      <c r="G31" s="6" t="s">
        <v>56</v>
      </c>
      <c r="H31" s="6" t="s">
        <v>56</v>
      </c>
      <c r="I31" s="6" t="s">
        <v>55</v>
      </c>
      <c r="J31" s="8">
        <f>K31</f>
        <v>30000</v>
      </c>
      <c r="K31" s="8">
        <v>30000</v>
      </c>
      <c r="L31" s="8"/>
      <c r="M31" s="9"/>
    </row>
    <row r="32" spans="1:13" s="3" customFormat="1" ht="17.25" customHeight="1">
      <c r="A32" s="9"/>
      <c r="B32" s="4" t="s">
        <v>44</v>
      </c>
      <c r="C32" s="6"/>
      <c r="D32" s="5"/>
      <c r="E32" s="6" t="s">
        <v>38</v>
      </c>
      <c r="F32" s="6" t="s">
        <v>38</v>
      </c>
      <c r="G32" s="6" t="s">
        <v>38</v>
      </c>
      <c r="H32" s="6" t="s">
        <v>38</v>
      </c>
      <c r="I32" s="6" t="s">
        <v>55</v>
      </c>
      <c r="J32" s="8">
        <v>100000</v>
      </c>
      <c r="K32" s="8">
        <v>100000</v>
      </c>
      <c r="L32" s="8"/>
      <c r="M32" s="9"/>
    </row>
    <row r="33" spans="1:13" s="3" customFormat="1" ht="18" customHeight="1">
      <c r="A33" s="9"/>
      <c r="B33" s="4" t="s">
        <v>65</v>
      </c>
      <c r="C33" s="6" t="s">
        <v>45</v>
      </c>
      <c r="D33" s="5" t="s">
        <v>17</v>
      </c>
      <c r="E33" s="6" t="s">
        <v>20</v>
      </c>
      <c r="F33" s="6" t="s">
        <v>20</v>
      </c>
      <c r="G33" s="6" t="s">
        <v>20</v>
      </c>
      <c r="H33" s="6" t="s">
        <v>20</v>
      </c>
      <c r="I33" s="6" t="s">
        <v>55</v>
      </c>
      <c r="J33" s="8">
        <v>150000</v>
      </c>
      <c r="K33" s="8">
        <f>J33</f>
        <v>150000</v>
      </c>
      <c r="L33" s="8"/>
      <c r="M33" s="9"/>
    </row>
    <row r="34" spans="1:13" s="3" customFormat="1" ht="18.75" customHeight="1">
      <c r="A34" s="9"/>
      <c r="B34" s="4" t="s">
        <v>21</v>
      </c>
      <c r="C34" s="6" t="s">
        <v>45</v>
      </c>
      <c r="D34" s="5" t="s">
        <v>17</v>
      </c>
      <c r="E34" s="6" t="s">
        <v>56</v>
      </c>
      <c r="F34" s="6" t="s">
        <v>56</v>
      </c>
      <c r="G34" s="6" t="s">
        <v>56</v>
      </c>
      <c r="H34" s="6" t="s">
        <v>56</v>
      </c>
      <c r="I34" s="6" t="s">
        <v>55</v>
      </c>
      <c r="J34" s="8">
        <v>260000</v>
      </c>
      <c r="K34" s="8">
        <f>J34</f>
        <v>260000</v>
      </c>
      <c r="L34" s="8"/>
      <c r="M34" s="9"/>
    </row>
    <row r="35" spans="1:13" s="3" customFormat="1" ht="15.75" customHeight="1">
      <c r="A35" s="9"/>
      <c r="B35" s="4" t="s">
        <v>22</v>
      </c>
      <c r="C35" s="6" t="s">
        <v>25</v>
      </c>
      <c r="D35" s="5" t="s">
        <v>46</v>
      </c>
      <c r="E35" s="6" t="s">
        <v>73</v>
      </c>
      <c r="F35" s="6" t="s">
        <v>73</v>
      </c>
      <c r="G35" s="6" t="s">
        <v>73</v>
      </c>
      <c r="H35" s="6" t="s">
        <v>73</v>
      </c>
      <c r="I35" s="6" t="s">
        <v>55</v>
      </c>
      <c r="J35" s="8">
        <v>405000</v>
      </c>
      <c r="K35" s="8">
        <f>J35</f>
        <v>405000</v>
      </c>
      <c r="L35" s="8"/>
      <c r="M35" s="9"/>
    </row>
    <row r="36" spans="1:13" s="3" customFormat="1" ht="18.75" customHeight="1">
      <c r="A36" s="9"/>
      <c r="B36" s="4" t="s">
        <v>31</v>
      </c>
      <c r="C36" s="6" t="s">
        <v>25</v>
      </c>
      <c r="D36" s="5" t="s">
        <v>23</v>
      </c>
      <c r="E36" s="6" t="s">
        <v>73</v>
      </c>
      <c r="F36" s="6" t="s">
        <v>73</v>
      </c>
      <c r="G36" s="6" t="s">
        <v>73</v>
      </c>
      <c r="H36" s="6" t="s">
        <v>73</v>
      </c>
      <c r="I36" s="6" t="s">
        <v>55</v>
      </c>
      <c r="J36" s="8">
        <v>1143000</v>
      </c>
      <c r="K36" s="8">
        <f>J36</f>
        <v>1143000</v>
      </c>
      <c r="L36" s="8"/>
      <c r="M36" s="9"/>
    </row>
    <row r="37" spans="1:13" s="3" customFormat="1" ht="16.5" customHeight="1">
      <c r="A37" s="9"/>
      <c r="B37" s="4" t="s">
        <v>24</v>
      </c>
      <c r="C37" s="6" t="s">
        <v>45</v>
      </c>
      <c r="D37" s="5" t="s">
        <v>17</v>
      </c>
      <c r="E37" s="6" t="s">
        <v>73</v>
      </c>
      <c r="F37" s="6" t="s">
        <v>73</v>
      </c>
      <c r="G37" s="6" t="s">
        <v>73</v>
      </c>
      <c r="H37" s="6" t="s">
        <v>73</v>
      </c>
      <c r="I37" s="6" t="s">
        <v>55</v>
      </c>
      <c r="J37" s="8">
        <v>55000</v>
      </c>
      <c r="K37" s="8">
        <f>J37</f>
        <v>55000</v>
      </c>
      <c r="L37" s="8"/>
      <c r="M37" s="9"/>
    </row>
    <row r="38" spans="1:13" s="3" customFormat="1" ht="16.5" customHeight="1">
      <c r="A38" s="19" t="s">
        <v>39</v>
      </c>
      <c r="B38" s="20"/>
      <c r="C38" s="20"/>
      <c r="D38" s="20"/>
      <c r="E38" s="20"/>
      <c r="F38" s="20"/>
      <c r="G38" s="20"/>
      <c r="H38" s="20"/>
      <c r="I38" s="21"/>
      <c r="J38" s="13">
        <f>SUM(J27:J37)</f>
        <v>6489683</v>
      </c>
      <c r="K38" s="13">
        <f t="shared" ref="K38" si="0">SUM(K27:K37)</f>
        <v>6489683</v>
      </c>
      <c r="L38" s="13"/>
      <c r="M38" s="9"/>
    </row>
    <row r="39" spans="1:13" s="3" customFormat="1">
      <c r="A39" s="19" t="s">
        <v>40</v>
      </c>
      <c r="B39" s="20"/>
      <c r="C39" s="20"/>
      <c r="D39" s="20"/>
      <c r="E39" s="20"/>
      <c r="F39" s="20"/>
      <c r="G39" s="20"/>
      <c r="H39" s="20"/>
      <c r="I39" s="21"/>
      <c r="J39" s="13">
        <f>SUM(J26,J38)</f>
        <v>46562780.600000001</v>
      </c>
      <c r="K39" s="13">
        <f>SUM(K26,K38)</f>
        <v>21562780.600000001</v>
      </c>
      <c r="L39" s="13">
        <f>SUM(L26,L38)</f>
        <v>25000000</v>
      </c>
      <c r="M39" s="9"/>
    </row>
    <row r="41" spans="1:13" s="10" customFormat="1" ht="12.75">
      <c r="A41" s="10" t="s">
        <v>34</v>
      </c>
      <c r="I41" s="11" t="s">
        <v>35</v>
      </c>
    </row>
    <row r="43" spans="1:13">
      <c r="A43" s="17" t="s">
        <v>70</v>
      </c>
      <c r="B43" s="17"/>
      <c r="C43" s="17"/>
      <c r="D43" s="17" t="s">
        <v>69</v>
      </c>
      <c r="E43" s="17"/>
      <c r="F43" s="17"/>
      <c r="I43" s="15" t="s">
        <v>36</v>
      </c>
      <c r="J43" s="15"/>
      <c r="K43" s="15"/>
      <c r="L43" s="15"/>
    </row>
    <row r="44" spans="1:13">
      <c r="A44" s="18" t="s">
        <v>71</v>
      </c>
      <c r="B44" s="18"/>
      <c r="C44" s="18"/>
      <c r="D44" s="18" t="s">
        <v>72</v>
      </c>
      <c r="E44" s="18"/>
      <c r="F44" s="18"/>
      <c r="I44" s="16" t="s">
        <v>37</v>
      </c>
      <c r="J44" s="16"/>
      <c r="K44" s="16"/>
      <c r="L44" s="16"/>
    </row>
  </sheetData>
  <mergeCells count="20">
    <mergeCell ref="A2:M2"/>
    <mergeCell ref="A3:M3"/>
    <mergeCell ref="A4:M4"/>
    <mergeCell ref="A39:I39"/>
    <mergeCell ref="M8:M9"/>
    <mergeCell ref="E8:I8"/>
    <mergeCell ref="J8:L8"/>
    <mergeCell ref="A8:A9"/>
    <mergeCell ref="B8:B9"/>
    <mergeCell ref="C8:C9"/>
    <mergeCell ref="D8:D9"/>
    <mergeCell ref="A38:I38"/>
    <mergeCell ref="A26:I26"/>
    <mergeCell ref="A6:M6"/>
    <mergeCell ref="I43:L43"/>
    <mergeCell ref="I44:L44"/>
    <mergeCell ref="D43:F43"/>
    <mergeCell ref="D44:F44"/>
    <mergeCell ref="A44:C44"/>
    <mergeCell ref="A43:C43"/>
  </mergeCells>
  <phoneticPr fontId="5" type="noConversion"/>
  <pageMargins left="0.7" right="0.7" top="0.75" bottom="0.75" header="0.3" footer="0.3"/>
  <pageSetup paperSize="14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MPDC</dc:creator>
  <cp:lastModifiedBy>Windows User</cp:lastModifiedBy>
  <cp:lastPrinted>2021-09-30T05:38:59Z</cp:lastPrinted>
  <dcterms:created xsi:type="dcterms:W3CDTF">2019-10-01T06:48:30Z</dcterms:created>
  <dcterms:modified xsi:type="dcterms:W3CDTF">2021-12-20T03:48:56Z</dcterms:modified>
</cp:coreProperties>
</file>