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pmr" sheetId="1" r:id="rId1"/>
    <sheet name="Sheet1" sheetId="2" state="hidden" r:id="rId2"/>
  </sheets>
  <definedNames>
    <definedName name="__xlnm.Print_Area" localSheetId="0">pmr!$A$1:$AL$55</definedName>
    <definedName name="_xlnm.Print_Area" localSheetId="0">pmr!$A$1:$AL$55</definedName>
  </definedNames>
  <calcPr calcId="144525"/>
</workbook>
</file>

<file path=xl/calcChain.xml><?xml version="1.0" encoding="utf-8"?>
<calcChain xmlns="http://schemas.openxmlformats.org/spreadsheetml/2006/main">
  <c r="AM10" i="1" l="1"/>
  <c r="AP10" i="1"/>
  <c r="AM11" i="1"/>
  <c r="AP11" i="1"/>
  <c r="AP12" i="1"/>
  <c r="AP13" i="1"/>
  <c r="AP14" i="1"/>
  <c r="AP25" i="1"/>
  <c r="AP26" i="1"/>
  <c r="AP31" i="1"/>
  <c r="AP32" i="1"/>
  <c r="AP33" i="1"/>
  <c r="AP51" i="1"/>
  <c r="AP53" i="1"/>
  <c r="AM12" i="1"/>
  <c r="AM13" i="1"/>
  <c r="AM14" i="1"/>
  <c r="AM25" i="1"/>
  <c r="AM26" i="1"/>
  <c r="AM31" i="1"/>
  <c r="AM32" i="1"/>
  <c r="AM33" i="1"/>
  <c r="AM51" i="1"/>
  <c r="AM52" i="1"/>
  <c r="AM57" i="1"/>
  <c r="AM58" i="1"/>
  <c r="AM59" i="1"/>
  <c r="AM60" i="1"/>
  <c r="AM61" i="1"/>
  <c r="AM54" i="1"/>
</calcChain>
</file>

<file path=xl/sharedStrings.xml><?xml version="1.0" encoding="utf-8"?>
<sst xmlns="http://schemas.openxmlformats.org/spreadsheetml/2006/main" count="341" uniqueCount="166">
  <si>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</si>
  <si>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</si>
  <si>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</si>
  <si>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</si>
  <si>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</si>
  <si>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</si>
  <si>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</si>
  <si>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</si>
  <si>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</si>
  <si>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</si>
  <si>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</si>
  <si>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</si>
  <si>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</si>
  <si>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</si>
  <si>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</si>
  <si>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</si>
  <si>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</si>
  <si>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</si>
  <si>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</si>
  <si>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</si>
  <si>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</si>
  <si>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</si>
  <si>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</si>
  <si>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</si>
  <si>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</si>
  <si>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</si>
  <si>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</si>
  <si>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</si>
  <si>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</si>
  <si>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</si>
  <si>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</si>
  <si>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</si>
  <si>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</si>
  <si>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</si>
  <si>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</si>
  <si>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</si>
  <si>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</si>
  <si>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</si>
  <si>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</si>
  <si>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</si>
  <si>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</si>
  <si>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</si>
  <si>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</si>
  <si>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</si>
  <si>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</si>
  <si>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</si>
  <si>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</si>
  <si>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Recommended for Approval by:</t>
  </si>
  <si>
    <t>APPROVED:</t>
  </si>
  <si>
    <t>BAC Secretariat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</si>
  <si>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</si>
  <si>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</si>
  <si>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</si>
  <si>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</si>
  <si>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</si>
  <si>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</si>
  <si>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</si>
  <si>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</si>
  <si>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</si>
  <si>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</si>
  <si>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</si>
  <si>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</si>
  <si>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</si>
  <si>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</si>
  <si>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</si>
  <si>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</si>
  <si>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</si>
  <si>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</si>
  <si>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</si>
  <si>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</si>
  <si>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</si>
  <si>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</si>
  <si>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</si>
  <si>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</si>
  <si>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</si>
  <si>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</si>
  <si>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</si>
  <si>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>Improvement of Mabini Canal Lining at Brgy.</t>
  </si>
  <si>
    <t>San Andres, Balungao, Pangasinan</t>
  </si>
  <si>
    <t>Public Bidding</t>
  </si>
  <si>
    <t>Completed</t>
  </si>
  <si>
    <t>Bgry. Angayan Sur</t>
  </si>
  <si>
    <t xml:space="preserve">Dredging of Zigyab to Orallo SWIP at </t>
  </si>
  <si>
    <t>Oct. 8, 2020</t>
  </si>
  <si>
    <t>Oct. 14, 2020</t>
  </si>
  <si>
    <t xml:space="preserve">Oct.28, 2020 </t>
  </si>
  <si>
    <t>Oct. 28, 2020</t>
  </si>
  <si>
    <t xml:space="preserve">Improvement of Extension of Angayan Sur </t>
  </si>
  <si>
    <t>SWIP Canal at Brgy. Angayan sur, Bal. Pang.</t>
  </si>
  <si>
    <t xml:space="preserve">Dredging of Cabalaybaan Canal at Brgy. San </t>
  </si>
  <si>
    <t>Joaquin, Balungao, Pangasinan</t>
  </si>
  <si>
    <t xml:space="preserve">Rehabilitation/Strengthening of Hanging Bridges </t>
  </si>
  <si>
    <t>at Brgy. Capulaan, San Aurelio 2nd, &amp; San Leon,</t>
  </si>
  <si>
    <t>Balungao, Pangasinan</t>
  </si>
  <si>
    <t>Construction of 5 Unit Cottage at Mt. Balungao</t>
  </si>
  <si>
    <t>Hot &amp; Cold Spring Resort at Brgy. San Andres,</t>
  </si>
  <si>
    <t>Rehabilitation of Phase III Market Stall at Brgy.</t>
  </si>
  <si>
    <t xml:space="preserve">Poblacion (Repair of Ceiling &amp; Roll - up) at </t>
  </si>
  <si>
    <t xml:space="preserve">Procurement of Garbage Truck </t>
  </si>
  <si>
    <t xml:space="preserve">Rehabilitation of Local Access Road of Mabini - </t>
  </si>
  <si>
    <t xml:space="preserve">Esmeralda Road at Brgy. Mabini, Balungao, Pang. </t>
  </si>
  <si>
    <t>Construction of Cross Grainage at Brgy. Angayan</t>
  </si>
  <si>
    <t>Norte, Balungao, Pangasinan</t>
  </si>
  <si>
    <t>Oct. 15, 2020</t>
  </si>
  <si>
    <t>Oct. 22, 2020</t>
  </si>
  <si>
    <t>Nov. 04, 2020</t>
  </si>
  <si>
    <t>Improvement of Farm to Market Road at Brgy. San</t>
  </si>
  <si>
    <t>Aurelio 3rd, Balungao, Pangasinan</t>
  </si>
  <si>
    <t>Rehabilitation of Banilla Dam at Brgy. Angyan Norte</t>
  </si>
  <si>
    <t>Repair of Slope Protection at Brgy. Poblacion,</t>
  </si>
  <si>
    <t>Joaquin to Angayan Norte, Balungao, Pangasinan</t>
  </si>
  <si>
    <t xml:space="preserve">Widening of Box Culvert at San Miguel, Balungao, </t>
  </si>
  <si>
    <t>Pangasinan</t>
  </si>
  <si>
    <t>Construction of Balay Silangan at Brgy. Poblacion,</t>
  </si>
  <si>
    <t>Improvement of Multi-purpose Building at Brgy.</t>
  </si>
  <si>
    <t>Poblacion , Balungao, Pangasinan</t>
  </si>
  <si>
    <t xml:space="preserve">Procurement of One (1) Unit Brand New Water </t>
  </si>
  <si>
    <t>Truck of the Municipality of Balungao, Pangasinan</t>
  </si>
  <si>
    <t>Nov. 09, 2020</t>
  </si>
  <si>
    <t>Nov. 16, 2020</t>
  </si>
  <si>
    <t>Dec. 01, 2020</t>
  </si>
  <si>
    <t>Construction of Early Childhood Care &amp; Development</t>
  </si>
  <si>
    <t>Council at Brgy. Poblacion, Balungao, Pangasinan</t>
  </si>
  <si>
    <t>RENE F. SORIBEN</t>
  </si>
  <si>
    <t>GLACE L OSOTEO</t>
  </si>
  <si>
    <t>MARIA THERESA R. PERALTA</t>
  </si>
  <si>
    <t>Municipal Mayor</t>
  </si>
  <si>
    <t xml:space="preserve">Republic of the Philippines </t>
  </si>
  <si>
    <t>Municipality of Balungao</t>
  </si>
  <si>
    <t>Procurement Monitoring Report as of July 1, 2020 - December 31, 2020</t>
  </si>
  <si>
    <t xml:space="preserve">              Pangasinan</t>
  </si>
  <si>
    <t>October 30,2020</t>
  </si>
  <si>
    <t>DA R1</t>
  </si>
  <si>
    <t>Calamity Fund</t>
  </si>
  <si>
    <t>October 29,2020</t>
  </si>
  <si>
    <t>October 28,2020</t>
  </si>
  <si>
    <t>MDF 20%</t>
  </si>
  <si>
    <t>LGSF-AMP 2019</t>
  </si>
  <si>
    <t>November 12,2020</t>
  </si>
  <si>
    <t>Calamity Fund-General Fund</t>
  </si>
  <si>
    <t>CY 2018 Unexpended Bal. on 20% Dev't Fund (P 1,383,911.46), CY 2020 Increase on IRA 20% Dev't Fund (P 2,000,000.00), CY 2020 Increase on IRA Capital Outlay (P 1,600,000.00)</t>
  </si>
  <si>
    <t>Replacement of Old Big Pool at Mt. Balungao,  Pangasinan</t>
  </si>
  <si>
    <t>GAD</t>
  </si>
  <si>
    <t>November 11,2020</t>
  </si>
  <si>
    <t>Capital Outlay</t>
  </si>
  <si>
    <t>December 08,2020</t>
  </si>
  <si>
    <t>MDF</t>
  </si>
  <si>
    <t>December 14,2020</t>
  </si>
  <si>
    <t>Eerly Childhood Care &amp; Development (ECCD) Council</t>
  </si>
  <si>
    <t>Mayor's Office Capital Outlay 2019</t>
  </si>
  <si>
    <t>Engineering Office</t>
  </si>
  <si>
    <t>Tourism Office</t>
  </si>
  <si>
    <t>Brgy. San Andres of this municipality</t>
  </si>
  <si>
    <t>Brgy. Angayan Sur of this municipality</t>
  </si>
  <si>
    <t>Brgy. San Joaquin of this municipality</t>
  </si>
  <si>
    <t>Brgy. Capulaan,San Aurelio 2nd &amp; San Leon of this municipality</t>
  </si>
  <si>
    <t>Tourism Officee</t>
  </si>
  <si>
    <t>MDRRM</t>
  </si>
  <si>
    <t>Brgy. Mabini of this municipality</t>
  </si>
  <si>
    <t>Brgy. Angayan Norte of this municipality</t>
  </si>
  <si>
    <t>Brgy. San Aurelio 3rd of this municipality</t>
  </si>
  <si>
    <t>Brgy. Poblacion of this municipality</t>
  </si>
  <si>
    <t>Brgy. San Joaquin &amp; Angayan Norte of this municipality</t>
  </si>
  <si>
    <t>Brgy. San Miguel of this municipality</t>
  </si>
  <si>
    <t>MSWD Office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</si>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</sst>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mm"/>
    <numFmt numFmtId="165" formatCode="#,##0.00\ ;&quot; (&quot;#,##0.00\);&quot; -&quot;#\ ;@\ "/>
    <numFmt numFmtId="166" formatCode="#,##0\ ;&quot; (&quot;#,##0\);&quot; -&quot;#\ ;@\ "/>
    <numFmt numFmtId="167" formatCode="d/mmm/yy"/>
    <numFmt numFmtId="168" formatCode="[$-409]mmmm\ d\,\ yyyy;@"/>
  </numFmts>
  <fonts count="20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3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0" borderId="0"/>
  </cellStyleXfs>
  <cellXfs count="130">
    <xf numFmtId="0" fontId="0" fillId="0" borderId="0" xfId="0"/>
    <xf numFmtId="0" fontId="13" fillId="0" borderId="0" xfId="4"/>
    <xf numFmtId="0" fontId="8" fillId="0" borderId="1" xfId="4" applyFont="1" applyBorder="1" applyAlignment="1" applyProtection="1">
      <alignment horizontal="center"/>
      <protection locked="0"/>
    </xf>
    <xf numFmtId="0" fontId="8" fillId="0" borderId="1" xfId="4" applyFont="1" applyBorder="1" applyProtection="1">
      <protection locked="0"/>
    </xf>
    <xf numFmtId="4" fontId="8" fillId="0" borderId="1" xfId="4" applyNumberFormat="1" applyFont="1" applyBorder="1" applyProtection="1">
      <protection locked="0"/>
    </xf>
    <xf numFmtId="164" fontId="8" fillId="0" borderId="1" xfId="4" applyNumberFormat="1" applyFont="1" applyBorder="1" applyAlignment="1" applyProtection="1">
      <alignment horizontal="center"/>
      <protection locked="0"/>
    </xf>
    <xf numFmtId="165" fontId="8" fillId="0" borderId="1" xfId="1" applyFont="1" applyFill="1" applyBorder="1" applyAlignment="1" applyProtection="1">
      <alignment horizontal="center"/>
      <protection locked="0"/>
    </xf>
    <xf numFmtId="166" fontId="8" fillId="0" borderId="1" xfId="1" applyNumberFormat="1" applyFont="1" applyFill="1" applyBorder="1" applyAlignment="1" applyProtection="1">
      <alignment horizontal="center"/>
      <protection locked="0"/>
    </xf>
    <xf numFmtId="4" fontId="8" fillId="0" borderId="1" xfId="4" applyNumberFormat="1" applyFont="1" applyBorder="1" applyAlignment="1" applyProtection="1">
      <alignment horizontal="center"/>
      <protection locked="0"/>
    </xf>
    <xf numFmtId="0" fontId="8" fillId="0" borderId="1" xfId="4" applyFont="1" applyBorder="1" applyAlignment="1" applyProtection="1">
      <protection locked="0"/>
    </xf>
    <xf numFmtId="0" fontId="0" fillId="0" borderId="1" xfId="4" applyFont="1" applyBorder="1" applyProtection="1">
      <protection locked="0"/>
    </xf>
    <xf numFmtId="0" fontId="8" fillId="0" borderId="3" xfId="4" applyFont="1" applyBorder="1" applyProtection="1">
      <protection locked="0"/>
    </xf>
    <xf numFmtId="0" fontId="4" fillId="0" borderId="3" xfId="4" applyFont="1" applyBorder="1" applyProtection="1">
      <protection locked="0"/>
    </xf>
    <xf numFmtId="0" fontId="8" fillId="0" borderId="3" xfId="4" applyFont="1" applyBorder="1" applyAlignment="1" applyProtection="1">
      <alignment horizontal="center"/>
      <protection locked="0"/>
    </xf>
    <xf numFmtId="4" fontId="8" fillId="0" borderId="3" xfId="4" applyNumberFormat="1" applyFont="1" applyBorder="1" applyProtection="1">
      <protection locked="0"/>
    </xf>
    <xf numFmtId="0" fontId="8" fillId="0" borderId="4" xfId="4" applyFont="1" applyBorder="1" applyProtection="1">
      <protection locked="0"/>
    </xf>
    <xf numFmtId="0" fontId="8" fillId="0" borderId="10" xfId="4" applyFont="1" applyBorder="1" applyProtection="1">
      <protection locked="0"/>
    </xf>
    <xf numFmtId="0" fontId="8" fillId="0" borderId="5" xfId="4" applyFont="1" applyBorder="1" applyAlignment="1" applyProtection="1">
      <alignment horizontal="center"/>
      <protection locked="0"/>
    </xf>
    <xf numFmtId="0" fontId="8" fillId="0" borderId="6" xfId="4" applyFont="1" applyBorder="1" applyProtection="1">
      <protection locked="0"/>
    </xf>
    <xf numFmtId="0" fontId="8" fillId="0" borderId="6" xfId="4" applyFont="1" applyBorder="1" applyAlignment="1" applyProtection="1">
      <alignment horizontal="center"/>
      <protection locked="0"/>
    </xf>
    <xf numFmtId="4" fontId="8" fillId="0" borderId="6" xfId="4" applyNumberFormat="1" applyFont="1" applyBorder="1" applyProtection="1">
      <protection locked="0"/>
    </xf>
    <xf numFmtId="0" fontId="8" fillId="0" borderId="7" xfId="4" applyFont="1" applyBorder="1" applyProtection="1">
      <protection locked="0"/>
    </xf>
    <xf numFmtId="0" fontId="10" fillId="0" borderId="1" xfId="4" applyFont="1" applyBorder="1" applyAlignment="1" applyProtection="1">
      <alignment vertical="center" wrapText="1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vertical="center"/>
      <protection locked="0"/>
    </xf>
    <xf numFmtId="49" fontId="10" fillId="0" borderId="1" xfId="4" applyNumberFormat="1" applyFont="1" applyBorder="1" applyAlignment="1" applyProtection="1">
      <alignment horizontal="center" vertical="center"/>
      <protection locked="0"/>
    </xf>
    <xf numFmtId="4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vertical="center" wrapText="1"/>
      <protection locked="0"/>
    </xf>
    <xf numFmtId="49" fontId="10" fillId="0" borderId="1" xfId="4" applyNumberFormat="1" applyFont="1" applyBorder="1" applyAlignment="1" applyProtection="1">
      <alignment horizontal="center" vertical="center" wrapText="1"/>
      <protection locked="0"/>
    </xf>
    <xf numFmtId="49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4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4" applyNumberFormat="1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 applyProtection="1">
      <alignment horizontal="left" vertical="center" wrapText="1"/>
      <protection locked="0"/>
    </xf>
    <xf numFmtId="167" fontId="10" fillId="0" borderId="1" xfId="4" applyNumberFormat="1" applyFont="1" applyBorder="1" applyAlignment="1" applyProtection="1">
      <alignment horizontal="center" vertical="center"/>
      <protection locked="0"/>
    </xf>
    <xf numFmtId="0" fontId="10" fillId="0" borderId="2" xfId="4" applyFont="1" applyFill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vertical="center" wrapText="1"/>
      <protection locked="0"/>
    </xf>
    <xf numFmtId="0" fontId="10" fillId="0" borderId="3" xfId="4" applyFont="1" applyBorder="1" applyAlignment="1" applyProtection="1">
      <alignment horizontal="center" vertical="center"/>
      <protection locked="0"/>
    </xf>
    <xf numFmtId="0" fontId="10" fillId="0" borderId="3" xfId="4" applyFont="1" applyBorder="1" applyAlignment="1" applyProtection="1">
      <alignment vertical="center"/>
      <protection locked="0"/>
    </xf>
    <xf numFmtId="49" fontId="10" fillId="0" borderId="3" xfId="4" applyNumberFormat="1" applyFont="1" applyBorder="1" applyAlignment="1" applyProtection="1">
      <alignment horizontal="center" vertical="center"/>
      <protection locked="0"/>
    </xf>
    <xf numFmtId="4" fontId="10" fillId="0" borderId="3" xfId="4" applyNumberFormat="1" applyFont="1" applyBorder="1" applyAlignment="1" applyProtection="1">
      <alignment horizontal="center" vertical="center"/>
      <protection locked="0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9" xfId="4" applyFont="1" applyBorder="1" applyAlignment="1" applyProtection="1">
      <alignment horizontal="center" vertical="center" wrapText="1"/>
      <protection locked="0"/>
    </xf>
    <xf numFmtId="0" fontId="10" fillId="0" borderId="10" xfId="4" applyFont="1" applyBorder="1" applyAlignment="1" applyProtection="1">
      <alignment horizontal="center" vertical="center" wrapText="1"/>
      <protection locked="0"/>
    </xf>
    <xf numFmtId="0" fontId="10" fillId="0" borderId="9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left" vertical="center" wrapText="1"/>
      <protection locked="0"/>
    </xf>
    <xf numFmtId="0" fontId="10" fillId="0" borderId="6" xfId="4" applyFont="1" applyBorder="1" applyAlignment="1" applyProtection="1">
      <alignment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49" fontId="10" fillId="0" borderId="6" xfId="4" applyNumberFormat="1" applyFont="1" applyBorder="1" applyAlignment="1" applyProtection="1">
      <alignment horizontal="center" vertical="center"/>
      <protection locked="0"/>
    </xf>
    <xf numFmtId="4" fontId="10" fillId="0" borderId="6" xfId="4" applyNumberFormat="1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4" applyFont="1" applyAlignment="1" applyProtection="1">
      <alignment horizontal="left"/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3" fillId="0" borderId="0" xfId="4" applyBorder="1" applyProtection="1">
      <protection locked="0"/>
    </xf>
    <xf numFmtId="0" fontId="13" fillId="0" borderId="0" xfId="4" applyProtection="1">
      <protection locked="0"/>
    </xf>
    <xf numFmtId="0" fontId="6" fillId="0" borderId="0" xfId="4" applyFont="1" applyBorder="1" applyAlignment="1" applyProtection="1">
      <alignment vertical="center"/>
      <protection locked="0"/>
    </xf>
    <xf numFmtId="0" fontId="12" fillId="0" borderId="0" xfId="4" applyFont="1" applyProtection="1">
      <protection locked="0"/>
    </xf>
    <xf numFmtId="0" fontId="12" fillId="0" borderId="0" xfId="4" applyFont="1" applyAlignment="1" applyProtection="1">
      <alignment vertical="center"/>
      <protection locked="0"/>
    </xf>
    <xf numFmtId="0" fontId="12" fillId="0" borderId="0" xfId="4" applyFont="1" applyAlignment="1" applyProtection="1">
      <alignment horizontal="center" vertical="center"/>
      <protection locked="0"/>
    </xf>
    <xf numFmtId="49" fontId="11" fillId="0" borderId="0" xfId="4" applyNumberFormat="1" applyFont="1" applyAlignment="1" applyProtection="1">
      <alignment horizontal="left"/>
      <protection locked="0"/>
    </xf>
    <xf numFmtId="0" fontId="0" fillId="0" borderId="0" xfId="4" applyFont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horizontal="center" vertical="center"/>
      <protection locked="0"/>
    </xf>
    <xf numFmtId="0" fontId="0" fillId="0" borderId="0" xfId="4" applyFont="1" applyBorder="1" applyAlignment="1" applyProtection="1">
      <alignment horizontal="center" vertical="center" wrapText="1"/>
      <protection locked="0"/>
    </xf>
    <xf numFmtId="49" fontId="0" fillId="0" borderId="0" xfId="4" applyNumberFormat="1" applyFont="1" applyAlignment="1" applyProtection="1">
      <alignment horizontal="center" vertical="center" wrapText="1"/>
      <protection locked="0"/>
    </xf>
    <xf numFmtId="0" fontId="12" fillId="0" borderId="0" xfId="4" applyFont="1" applyAlignment="1" applyProtection="1">
      <alignment horizontal="left"/>
      <protection locked="0"/>
    </xf>
    <xf numFmtId="0" fontId="4" fillId="0" borderId="6" xfId="4" applyFont="1" applyBorder="1" applyAlignment="1" applyProtection="1">
      <alignment horizontal="center" vertical="top" wrapText="1"/>
    </xf>
    <xf numFmtId="0" fontId="5" fillId="0" borderId="6" xfId="4" applyFont="1" applyBorder="1" applyAlignment="1" applyProtection="1">
      <alignment horizontal="center" vertical="top" wrapText="1"/>
    </xf>
    <xf numFmtId="0" fontId="7" fillId="3" borderId="11" xfId="4" applyFont="1" applyFill="1" applyBorder="1" applyAlignment="1" applyProtection="1">
      <alignment vertical="center"/>
    </xf>
    <xf numFmtId="0" fontId="7" fillId="3" borderId="12" xfId="4" applyFont="1" applyFill="1" applyBorder="1" applyAlignment="1" applyProtection="1">
      <alignment vertical="center" wrapText="1"/>
    </xf>
    <xf numFmtId="0" fontId="7" fillId="3" borderId="13" xfId="4" applyFont="1" applyFill="1" applyBorder="1" applyAlignment="1" applyProtection="1">
      <alignment vertical="center" wrapText="1"/>
    </xf>
    <xf numFmtId="168" fontId="8" fillId="0" borderId="3" xfId="4" applyNumberFormat="1" applyFont="1" applyBorder="1" applyProtection="1">
      <protection locked="0"/>
    </xf>
    <xf numFmtId="168" fontId="4" fillId="0" borderId="3" xfId="4" applyNumberFormat="1" applyFont="1" applyBorder="1" applyProtection="1">
      <protection locked="0"/>
    </xf>
    <xf numFmtId="2" fontId="8" fillId="0" borderId="2" xfId="4" applyNumberFormat="1" applyFont="1" applyBorder="1" applyAlignment="1" applyProtection="1">
      <alignment horizontal="center"/>
      <protection locked="0"/>
    </xf>
    <xf numFmtId="2" fontId="8" fillId="0" borderId="9" xfId="4" applyNumberFormat="1" applyFont="1" applyBorder="1" applyAlignment="1" applyProtection="1">
      <alignment horizontal="center"/>
      <protection locked="0"/>
    </xf>
    <xf numFmtId="0" fontId="8" fillId="0" borderId="1" xfId="4" applyFont="1" applyBorder="1" applyAlignment="1" applyProtection="1">
      <alignment horizontal="left"/>
      <protection locked="0"/>
    </xf>
    <xf numFmtId="2" fontId="8" fillId="0" borderId="14" xfId="4" applyNumberFormat="1" applyFont="1" applyBorder="1" applyAlignment="1" applyProtection="1">
      <alignment horizontal="center"/>
      <protection locked="0"/>
    </xf>
    <xf numFmtId="0" fontId="8" fillId="0" borderId="15" xfId="4" applyFont="1" applyBorder="1" applyProtection="1">
      <protection locked="0"/>
    </xf>
    <xf numFmtId="0" fontId="0" fillId="0" borderId="15" xfId="4" applyFont="1" applyBorder="1" applyProtection="1">
      <protection locked="0"/>
    </xf>
    <xf numFmtId="0" fontId="8" fillId="0" borderId="15" xfId="4" applyFont="1" applyBorder="1" applyAlignment="1" applyProtection="1">
      <alignment horizontal="center"/>
      <protection locked="0"/>
    </xf>
    <xf numFmtId="4" fontId="8" fillId="0" borderId="15" xfId="4" applyNumberFormat="1" applyFont="1" applyBorder="1" applyProtection="1">
      <protection locked="0"/>
    </xf>
    <xf numFmtId="0" fontId="8" fillId="0" borderId="16" xfId="4" applyFont="1" applyBorder="1" applyProtection="1">
      <protection locked="0"/>
    </xf>
    <xf numFmtId="0" fontId="8" fillId="0" borderId="8" xfId="4" applyFont="1" applyBorder="1" applyProtection="1">
      <protection locked="0"/>
    </xf>
    <xf numFmtId="0" fontId="8" fillId="0" borderId="18" xfId="4" applyFont="1" applyBorder="1" applyProtection="1">
      <protection locked="0"/>
    </xf>
    <xf numFmtId="0" fontId="14" fillId="0" borderId="0" xfId="4" applyFont="1" applyAlignment="1" applyProtection="1">
      <alignment horizontal="left"/>
      <protection locked="0"/>
    </xf>
    <xf numFmtId="0" fontId="14" fillId="0" borderId="0" xfId="4" applyFont="1" applyProtection="1">
      <protection locked="0"/>
    </xf>
    <xf numFmtId="0" fontId="15" fillId="0" borderId="0" xfId="4" applyFont="1" applyProtection="1">
      <protection locked="0"/>
    </xf>
    <xf numFmtId="0" fontId="16" fillId="0" borderId="0" xfId="4" applyFont="1" applyProtection="1">
      <protection locked="0"/>
    </xf>
    <xf numFmtId="0" fontId="8" fillId="0" borderId="1" xfId="4" applyFont="1" applyBorder="1" applyAlignment="1" applyProtection="1">
      <alignment wrapText="1"/>
      <protection locked="0"/>
    </xf>
    <xf numFmtId="0" fontId="8" fillId="0" borderId="1" xfId="4" applyFont="1" applyBorder="1" applyAlignment="1" applyProtection="1">
      <alignment vertical="center"/>
      <protection locked="0"/>
    </xf>
    <xf numFmtId="0" fontId="0" fillId="0" borderId="1" xfId="4" applyFont="1" applyBorder="1" applyAlignment="1" applyProtection="1">
      <alignment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168" fontId="8" fillId="0" borderId="3" xfId="4" applyNumberFormat="1" applyFont="1" applyBorder="1" applyAlignment="1" applyProtection="1">
      <alignment vertical="center"/>
      <protection locked="0"/>
    </xf>
    <xf numFmtId="168" fontId="4" fillId="0" borderId="3" xfId="4" applyNumberFormat="1" applyFont="1" applyBorder="1" applyAlignment="1" applyProtection="1">
      <alignment vertical="center"/>
      <protection locked="0"/>
    </xf>
    <xf numFmtId="2" fontId="8" fillId="0" borderId="9" xfId="4" applyNumberFormat="1" applyFont="1" applyBorder="1" applyAlignment="1" applyProtection="1">
      <alignment vertical="center"/>
      <protection locked="0"/>
    </xf>
    <xf numFmtId="0" fontId="8" fillId="0" borderId="1" xfId="4" applyFont="1" applyBorder="1" applyAlignment="1" applyProtection="1">
      <alignment vertical="center" wrapText="1"/>
      <protection locked="0"/>
    </xf>
    <xf numFmtId="0" fontId="8" fillId="0" borderId="15" xfId="4" applyFont="1" applyBorder="1" applyAlignment="1" applyProtection="1">
      <alignment wrapText="1"/>
      <protection locked="0"/>
    </xf>
    <xf numFmtId="2" fontId="8" fillId="0" borderId="14" xfId="4" applyNumberFormat="1" applyFont="1" applyBorder="1" applyAlignment="1" applyProtection="1">
      <alignment horizontal="center" vertical="center"/>
      <protection locked="0"/>
    </xf>
    <xf numFmtId="0" fontId="8" fillId="0" borderId="15" xfId="4" applyFont="1" applyBorder="1" applyAlignment="1" applyProtection="1">
      <alignment vertical="center"/>
      <protection locked="0"/>
    </xf>
    <xf numFmtId="0" fontId="0" fillId="0" borderId="15" xfId="4" applyFont="1" applyBorder="1" applyAlignment="1" applyProtection="1">
      <alignment vertical="center"/>
      <protection locked="0"/>
    </xf>
    <xf numFmtId="0" fontId="8" fillId="0" borderId="15" xfId="4" applyFont="1" applyBorder="1" applyAlignment="1" applyProtection="1">
      <alignment horizontal="center" vertical="center"/>
      <protection locked="0"/>
    </xf>
    <xf numFmtId="0" fontId="8" fillId="0" borderId="17" xfId="4" applyFont="1" applyBorder="1" applyAlignment="1" applyProtection="1">
      <alignment vertical="center" wrapText="1"/>
      <protection locked="0"/>
    </xf>
    <xf numFmtId="0" fontId="9" fillId="0" borderId="1" xfId="4" applyFont="1" applyBorder="1" applyAlignment="1" applyProtection="1">
      <alignment horizontal="right" vertical="center"/>
    </xf>
    <xf numFmtId="0" fontId="13" fillId="0" borderId="1" xfId="4" applyBorder="1" applyAlignment="1" applyProtection="1">
      <alignment horizontal="center"/>
    </xf>
    <xf numFmtId="0" fontId="9" fillId="0" borderId="8" xfId="4" applyFont="1" applyBorder="1" applyAlignment="1" applyProtection="1">
      <alignment horizontal="right" vertical="center"/>
    </xf>
    <xf numFmtId="0" fontId="9" fillId="0" borderId="8" xfId="4" applyNumberFormat="1" applyFont="1" applyBorder="1" applyAlignment="1" applyProtection="1">
      <alignment horizontal="center" vertical="center"/>
    </xf>
    <xf numFmtId="49" fontId="5" fillId="0" borderId="8" xfId="4" applyNumberFormat="1" applyFont="1" applyBorder="1" applyAlignment="1" applyProtection="1">
      <alignment horizontal="center" vertical="center"/>
    </xf>
    <xf numFmtId="0" fontId="7" fillId="0" borderId="8" xfId="4" applyFont="1" applyBorder="1" applyAlignment="1" applyProtection="1">
      <alignment horizontal="right" vertical="center"/>
    </xf>
    <xf numFmtId="0" fontId="13" fillId="0" borderId="8" xfId="4" applyBorder="1" applyAlignment="1" applyProtection="1">
      <alignment horizontal="center"/>
    </xf>
    <xf numFmtId="0" fontId="7" fillId="0" borderId="1" xfId="4" applyFont="1" applyBorder="1" applyAlignment="1" applyProtection="1">
      <alignment horizontal="right" vertical="center"/>
    </xf>
    <xf numFmtId="0" fontId="5" fillId="0" borderId="4" xfId="4" applyFont="1" applyBorder="1" applyAlignment="1" applyProtection="1">
      <alignment horizontal="center" vertical="top" wrapText="1"/>
    </xf>
    <xf numFmtId="0" fontId="5" fillId="0" borderId="7" xfId="4" applyFont="1" applyBorder="1" applyAlignment="1" applyProtection="1">
      <alignment horizontal="center" vertical="top" wrapText="1"/>
    </xf>
    <xf numFmtId="0" fontId="5" fillId="0" borderId="3" xfId="4" applyFont="1" applyBorder="1" applyAlignment="1" applyProtection="1">
      <alignment horizontal="center" vertical="top" wrapText="1"/>
    </xf>
    <xf numFmtId="0" fontId="5" fillId="0" borderId="6" xfId="4" applyFont="1" applyBorder="1" applyAlignment="1" applyProtection="1">
      <alignment horizontal="center" vertical="top" wrapText="1"/>
    </xf>
    <xf numFmtId="0" fontId="4" fillId="0" borderId="2" xfId="4" applyFont="1" applyBorder="1" applyAlignment="1" applyProtection="1">
      <alignment horizontal="center" vertical="top" wrapText="1"/>
    </xf>
    <xf numFmtId="0" fontId="4" fillId="0" borderId="5" xfId="4" applyFont="1" applyBorder="1" applyAlignment="1" applyProtection="1">
      <alignment horizontal="center" vertical="top"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18" fillId="0" borderId="1" xfId="4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</cellXfs>
  <cellStyles count="5">
    <cellStyle name="Comma" xfId="1" builtinId="3"/>
    <cellStyle name="Excel Built-in Normal" xfId="4"/>
    <cellStyle name="Normal" xfId="0" builtinId="0"/>
    <cellStyle name="Untitled1" xfId="2"/>
    <cellStyle name="Untitled2" xfId="3"/>
  </cellStyles>
  <dxfs count="118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70"/>
  <sheetViews>
    <sheetView showGridLines="0" tabSelected="1" view="pageBreakPreview" topLeftCell="A36" zoomScale="80" zoomScaleNormal="100" zoomScaleSheetLayoutView="80" workbookViewId="0">
      <selection activeCell="AB69" sqref="AB69"/>
    </sheetView>
  </sheetViews>
  <sheetFormatPr defaultColWidth="8.7109375" defaultRowHeight="12.75"/>
  <cols>
    <col min="1" max="1" width="5.85546875" style="65" customWidth="1"/>
    <col min="2" max="2" width="38.28515625" style="65" customWidth="1"/>
    <col min="3" max="21" width="0" style="65" hidden="1" customWidth="1"/>
    <col min="22" max="22" width="13" style="65" customWidth="1"/>
    <col min="23" max="23" width="13.42578125" style="65" customWidth="1"/>
    <col min="24" max="24" width="14.42578125" style="65" customWidth="1"/>
    <col min="25" max="25" width="11.42578125" style="65" customWidth="1"/>
    <col min="26" max="30" width="10.5703125" style="65" customWidth="1"/>
    <col min="31" max="31" width="17.28515625" style="65" customWidth="1"/>
    <col min="32" max="32" width="18.42578125" style="65" customWidth="1"/>
    <col min="33" max="33" width="19.85546875" style="65" customWidth="1"/>
    <col min="34" max="34" width="19.5703125" style="65" customWidth="1"/>
    <col min="35" max="35" width="21.85546875" style="65" customWidth="1"/>
    <col min="36" max="36" width="19.85546875" style="65" customWidth="1"/>
    <col min="37" max="37" width="11.7109375" style="65" customWidth="1"/>
    <col min="38" max="38" width="15.7109375" style="65" customWidth="1"/>
    <col min="39" max="44" width="9.42578125" style="65" customWidth="1"/>
    <col min="45" max="45" width="18.28515625" style="65" customWidth="1"/>
    <col min="46" max="50" width="10.140625" style="65" customWidth="1"/>
    <col min="51" max="51" width="11.5703125" style="65" customWidth="1"/>
    <col min="52" max="52" width="21.5703125" style="65" customWidth="1"/>
    <col min="53" max="16384" width="8.7109375" style="65"/>
  </cols>
  <sheetData>
    <row r="1" spans="1:52" ht="14.25">
      <c r="AA1" s="97"/>
    </row>
    <row r="2" spans="1:52" s="57" customFormat="1" ht="20.25">
      <c r="A2" s="57" t="s">
        <v>1</v>
      </c>
      <c r="C2" s="57" t="s">
        <v>0</v>
      </c>
      <c r="V2" s="53"/>
      <c r="W2" s="53" t="s">
        <v>127</v>
      </c>
      <c r="X2" s="53"/>
      <c r="Y2" s="53"/>
      <c r="Z2" s="53"/>
      <c r="AA2" s="53"/>
      <c r="AB2" s="53"/>
      <c r="AC2" s="95"/>
    </row>
    <row r="3" spans="1:52" ht="18">
      <c r="V3" s="98"/>
      <c r="W3" s="98" t="s">
        <v>128</v>
      </c>
      <c r="X3" s="98"/>
      <c r="Y3" s="98"/>
      <c r="Z3" s="98"/>
      <c r="AA3" s="98"/>
      <c r="AB3" s="98"/>
      <c r="AC3" s="97"/>
    </row>
    <row r="4" spans="1:52" ht="18">
      <c r="V4" s="98"/>
      <c r="W4" s="98" t="s">
        <v>130</v>
      </c>
      <c r="X4" s="98"/>
      <c r="Y4" s="98"/>
      <c r="Z4" s="98"/>
      <c r="AA4" s="98"/>
      <c r="AB4" s="98"/>
      <c r="AC4" s="97"/>
    </row>
    <row r="5" spans="1:52" s="54" customFormat="1" ht="18">
      <c r="C5" s="53" t="s">
        <v>2</v>
      </c>
      <c r="R5" s="58"/>
      <c r="S5" s="58"/>
      <c r="T5" s="58"/>
      <c r="V5" s="53" t="s">
        <v>129</v>
      </c>
      <c r="W5" s="53"/>
      <c r="AC5" s="96"/>
      <c r="AD5" s="96"/>
      <c r="AP5" s="58"/>
      <c r="AQ5" s="58"/>
      <c r="AR5" s="58"/>
      <c r="AS5" s="58"/>
    </row>
    <row r="6" spans="1:52" s="60" customFormat="1" ht="13.5" thickBot="1">
      <c r="A6" s="59"/>
      <c r="R6" s="59"/>
      <c r="S6" s="59"/>
      <c r="T6" s="59"/>
      <c r="AP6" s="59"/>
      <c r="AQ6" s="59"/>
      <c r="AR6" s="59"/>
      <c r="AS6" s="59"/>
    </row>
    <row r="7" spans="1:52" s="61" customFormat="1" ht="18" customHeight="1">
      <c r="A7" s="125" t="s">
        <v>3</v>
      </c>
      <c r="B7" s="123" t="s">
        <v>4</v>
      </c>
      <c r="C7" s="123" t="s">
        <v>5</v>
      </c>
      <c r="D7" s="123" t="s">
        <v>6</v>
      </c>
      <c r="E7" s="123" t="s">
        <v>7</v>
      </c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 t="s">
        <v>8</v>
      </c>
      <c r="R7" s="123" t="s">
        <v>9</v>
      </c>
      <c r="S7" s="123"/>
      <c r="T7" s="123"/>
      <c r="U7" s="123" t="s">
        <v>10</v>
      </c>
      <c r="V7" s="123" t="s">
        <v>11</v>
      </c>
      <c r="W7" s="123" t="s">
        <v>12</v>
      </c>
      <c r="X7" s="123" t="s">
        <v>6</v>
      </c>
      <c r="Y7" s="123" t="s">
        <v>13</v>
      </c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 t="s">
        <v>8</v>
      </c>
      <c r="AM7" s="123" t="s">
        <v>9</v>
      </c>
      <c r="AN7" s="123"/>
      <c r="AO7" s="123"/>
      <c r="AP7" s="123" t="s">
        <v>14</v>
      </c>
      <c r="AQ7" s="123"/>
      <c r="AR7" s="123"/>
      <c r="AS7" s="123" t="s">
        <v>15</v>
      </c>
      <c r="AT7" s="123" t="s">
        <v>16</v>
      </c>
      <c r="AU7" s="123"/>
      <c r="AV7" s="123"/>
      <c r="AW7" s="123"/>
      <c r="AX7" s="123"/>
      <c r="AY7" s="123"/>
      <c r="AZ7" s="121" t="s">
        <v>17</v>
      </c>
    </row>
    <row r="8" spans="1:52" s="62" customFormat="1" ht="52.5" customHeight="1" thickBot="1">
      <c r="A8" s="126"/>
      <c r="B8" s="124"/>
      <c r="C8" s="124"/>
      <c r="D8" s="124"/>
      <c r="E8" s="77" t="s">
        <v>18</v>
      </c>
      <c r="F8" s="77" t="s">
        <v>19</v>
      </c>
      <c r="G8" s="77" t="s">
        <v>20</v>
      </c>
      <c r="H8" s="77" t="s">
        <v>21</v>
      </c>
      <c r="I8" s="77" t="s">
        <v>22</v>
      </c>
      <c r="J8" s="77" t="s">
        <v>23</v>
      </c>
      <c r="K8" s="77" t="s">
        <v>24</v>
      </c>
      <c r="L8" s="77" t="s">
        <v>25</v>
      </c>
      <c r="M8" s="77" t="s">
        <v>26</v>
      </c>
      <c r="N8" s="77" t="s">
        <v>27</v>
      </c>
      <c r="O8" s="77" t="s">
        <v>28</v>
      </c>
      <c r="P8" s="77" t="s">
        <v>29</v>
      </c>
      <c r="Q8" s="124"/>
      <c r="R8" s="78" t="s">
        <v>30</v>
      </c>
      <c r="S8" s="78" t="s">
        <v>31</v>
      </c>
      <c r="T8" s="78" t="s">
        <v>32</v>
      </c>
      <c r="U8" s="124"/>
      <c r="V8" s="124"/>
      <c r="W8" s="124"/>
      <c r="X8" s="124"/>
      <c r="Y8" s="77" t="s">
        <v>18</v>
      </c>
      <c r="Z8" s="77" t="s">
        <v>33</v>
      </c>
      <c r="AA8" s="77" t="s">
        <v>20</v>
      </c>
      <c r="AB8" s="77" t="s">
        <v>21</v>
      </c>
      <c r="AC8" s="77" t="s">
        <v>22</v>
      </c>
      <c r="AD8" s="77" t="s">
        <v>23</v>
      </c>
      <c r="AE8" s="77" t="s">
        <v>24</v>
      </c>
      <c r="AF8" s="77" t="s">
        <v>34</v>
      </c>
      <c r="AG8" s="77" t="s">
        <v>35</v>
      </c>
      <c r="AH8" s="77" t="s">
        <v>26</v>
      </c>
      <c r="AI8" s="77" t="s">
        <v>27</v>
      </c>
      <c r="AJ8" s="77" t="s">
        <v>36</v>
      </c>
      <c r="AK8" s="77" t="s">
        <v>37</v>
      </c>
      <c r="AL8" s="124"/>
      <c r="AM8" s="78" t="s">
        <v>38</v>
      </c>
      <c r="AN8" s="78" t="s">
        <v>31</v>
      </c>
      <c r="AO8" s="78" t="s">
        <v>32</v>
      </c>
      <c r="AP8" s="78" t="s">
        <v>30</v>
      </c>
      <c r="AQ8" s="78" t="s">
        <v>31</v>
      </c>
      <c r="AR8" s="78" t="s">
        <v>32</v>
      </c>
      <c r="AS8" s="124"/>
      <c r="AT8" s="77" t="s">
        <v>20</v>
      </c>
      <c r="AU8" s="77" t="s">
        <v>21</v>
      </c>
      <c r="AV8" s="77" t="s">
        <v>22</v>
      </c>
      <c r="AW8" s="77" t="s">
        <v>23</v>
      </c>
      <c r="AX8" s="77" t="s">
        <v>24</v>
      </c>
      <c r="AY8" s="77" t="s">
        <v>39</v>
      </c>
      <c r="AZ8" s="122"/>
    </row>
    <row r="9" spans="1:52" s="63" customFormat="1" ht="26.25" customHeight="1" thickBot="1">
      <c r="A9" s="79" t="s">
        <v>40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1"/>
    </row>
    <row r="10" spans="1:52" s="60" customFormat="1" ht="38.25">
      <c r="A10" s="84">
        <v>1</v>
      </c>
      <c r="B10" s="11" t="s">
        <v>77</v>
      </c>
      <c r="C10" s="11"/>
      <c r="D10" s="11"/>
      <c r="E10" s="11"/>
      <c r="F10" s="11"/>
      <c r="G10" s="11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3"/>
      <c r="S10" s="13"/>
      <c r="T10" s="13"/>
      <c r="U10" s="11"/>
      <c r="V10" s="129" t="s">
        <v>152</v>
      </c>
      <c r="W10" s="13" t="s">
        <v>165</v>
      </c>
      <c r="X10" s="13" t="s">
        <v>79</v>
      </c>
      <c r="Y10" s="11"/>
      <c r="Z10" s="82">
        <v>44020</v>
      </c>
      <c r="AA10" s="82">
        <v>44027</v>
      </c>
      <c r="AB10" s="82">
        <v>44040</v>
      </c>
      <c r="AC10" s="82">
        <v>44040</v>
      </c>
      <c r="AD10" s="82"/>
      <c r="AE10" s="82" t="s">
        <v>131</v>
      </c>
      <c r="AF10" s="83">
        <v>44060</v>
      </c>
      <c r="AG10" s="83">
        <v>44062</v>
      </c>
      <c r="AH10" s="83">
        <v>44064</v>
      </c>
      <c r="AI10" s="83">
        <v>44067</v>
      </c>
      <c r="AJ10" s="83">
        <v>44155</v>
      </c>
      <c r="AK10" s="11"/>
      <c r="AL10" s="11" t="s">
        <v>132</v>
      </c>
      <c r="AM10" s="13">
        <f t="shared" ref="AM10:AM51" si="0">AN10+AO10</f>
        <v>0</v>
      </c>
      <c r="AN10" s="14"/>
      <c r="AO10" s="14"/>
      <c r="AP10" s="13">
        <f t="shared" ref="AP10:AP51" si="1">AQ10+AR10</f>
        <v>0</v>
      </c>
      <c r="AQ10" s="14"/>
      <c r="AR10" s="14"/>
      <c r="AS10" s="13"/>
      <c r="AT10" s="11"/>
      <c r="AU10" s="11"/>
      <c r="AV10" s="11"/>
      <c r="AW10" s="11"/>
      <c r="AX10" s="11"/>
      <c r="AY10" s="11"/>
      <c r="AZ10" s="15" t="s">
        <v>80</v>
      </c>
    </row>
    <row r="11" spans="1:52" s="60" customFormat="1" ht="13.5" thickBot="1">
      <c r="A11" s="85"/>
      <c r="B11" s="3" t="s">
        <v>78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2"/>
      <c r="S11" s="2"/>
      <c r="T11" s="2"/>
      <c r="U11" s="3"/>
      <c r="V11" s="3"/>
      <c r="W11" s="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2">
        <f t="shared" si="0"/>
        <v>0</v>
      </c>
      <c r="AN11" s="4"/>
      <c r="AO11" s="4"/>
      <c r="AP11" s="2">
        <f t="shared" si="1"/>
        <v>0</v>
      </c>
      <c r="AQ11" s="4"/>
      <c r="AR11" s="4"/>
      <c r="AS11" s="2"/>
      <c r="AT11" s="3"/>
      <c r="AU11" s="3"/>
      <c r="AV11" s="3"/>
      <c r="AW11" s="3"/>
      <c r="AX11" s="3"/>
      <c r="AY11" s="3"/>
      <c r="AZ11" s="16"/>
    </row>
    <row r="12" spans="1:52" s="60" customFormat="1" ht="63">
      <c r="A12" s="85">
        <v>2</v>
      </c>
      <c r="B12" s="3" t="s">
        <v>82</v>
      </c>
      <c r="C12" s="2"/>
      <c r="D12" s="2"/>
      <c r="E12" s="5"/>
      <c r="F12" s="5"/>
      <c r="G12" s="5"/>
      <c r="H12" s="5"/>
      <c r="I12" s="5"/>
      <c r="J12" s="5"/>
      <c r="K12" s="5"/>
      <c r="L12" s="5"/>
      <c r="M12" s="2"/>
      <c r="N12" s="2"/>
      <c r="O12" s="5"/>
      <c r="P12" s="2"/>
      <c r="Q12" s="2"/>
      <c r="R12" s="6"/>
      <c r="S12" s="6"/>
      <c r="T12" s="7"/>
      <c r="U12" s="3"/>
      <c r="V12" s="127" t="s">
        <v>153</v>
      </c>
      <c r="W12" s="13" t="s">
        <v>165</v>
      </c>
      <c r="X12" s="2" t="s">
        <v>79</v>
      </c>
      <c r="Y12" s="5"/>
      <c r="Z12" s="5" t="s">
        <v>83</v>
      </c>
      <c r="AA12" s="5" t="s">
        <v>84</v>
      </c>
      <c r="AB12" s="5" t="s">
        <v>85</v>
      </c>
      <c r="AC12" s="5" t="s">
        <v>86</v>
      </c>
      <c r="AD12" s="5"/>
      <c r="AE12" s="82" t="s">
        <v>131</v>
      </c>
      <c r="AF12" s="83">
        <v>44139</v>
      </c>
      <c r="AG12" s="83">
        <v>44140</v>
      </c>
      <c r="AH12" s="83">
        <v>44141</v>
      </c>
      <c r="AI12" s="83">
        <v>44144</v>
      </c>
      <c r="AJ12" s="83">
        <v>44155</v>
      </c>
      <c r="AK12" s="5"/>
      <c r="AL12" s="3" t="s">
        <v>133</v>
      </c>
      <c r="AM12" s="2">
        <f t="shared" si="0"/>
        <v>0</v>
      </c>
      <c r="AN12" s="8"/>
      <c r="AO12" s="8"/>
      <c r="AP12" s="2">
        <f t="shared" si="1"/>
        <v>0</v>
      </c>
      <c r="AQ12" s="8"/>
      <c r="AR12" s="8"/>
      <c r="AS12" s="7"/>
      <c r="AT12" s="2"/>
      <c r="AU12" s="2"/>
      <c r="AV12" s="2"/>
      <c r="AW12" s="2"/>
      <c r="AX12" s="2"/>
      <c r="AY12" s="2"/>
      <c r="AZ12" s="16"/>
    </row>
    <row r="13" spans="1:52" s="60" customFormat="1" ht="13.5" thickBot="1">
      <c r="A13" s="85"/>
      <c r="B13" s="3" t="s">
        <v>81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/>
      <c r="S13" s="2"/>
      <c r="T13" s="2"/>
      <c r="U13" s="3"/>
      <c r="V13" s="3"/>
      <c r="W13" s="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2">
        <f t="shared" si="0"/>
        <v>0</v>
      </c>
      <c r="AN13" s="4"/>
      <c r="AO13" s="4"/>
      <c r="AP13" s="2">
        <f t="shared" si="1"/>
        <v>0</v>
      </c>
      <c r="AQ13" s="4"/>
      <c r="AR13" s="4"/>
      <c r="AS13" s="2"/>
      <c r="AT13" s="3"/>
      <c r="AU13" s="3"/>
      <c r="AV13" s="3"/>
      <c r="AW13" s="3"/>
      <c r="AX13" s="3"/>
      <c r="AY13" s="3"/>
      <c r="AZ13" s="16"/>
    </row>
    <row r="14" spans="1:52" s="60" customFormat="1" ht="63">
      <c r="A14" s="85">
        <v>3</v>
      </c>
      <c r="B14" s="3" t="s">
        <v>87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2"/>
      <c r="T14" s="2"/>
      <c r="U14" s="3"/>
      <c r="V14" s="127" t="s">
        <v>153</v>
      </c>
      <c r="W14" s="13" t="s">
        <v>165</v>
      </c>
      <c r="X14" s="2" t="s">
        <v>79</v>
      </c>
      <c r="Y14" s="3"/>
      <c r="Z14" s="3" t="s">
        <v>83</v>
      </c>
      <c r="AA14" s="3" t="s">
        <v>84</v>
      </c>
      <c r="AB14" s="3" t="s">
        <v>86</v>
      </c>
      <c r="AC14" s="3" t="s">
        <v>86</v>
      </c>
      <c r="AD14" s="82" t="s">
        <v>134</v>
      </c>
      <c r="AE14" s="82" t="s">
        <v>131</v>
      </c>
      <c r="AF14" s="83">
        <v>44139</v>
      </c>
      <c r="AG14" s="83">
        <v>44140</v>
      </c>
      <c r="AH14" s="83">
        <v>44141</v>
      </c>
      <c r="AI14" s="83">
        <v>44144</v>
      </c>
      <c r="AJ14" s="83">
        <v>44158</v>
      </c>
      <c r="AK14" s="3"/>
      <c r="AL14" s="3" t="s">
        <v>133</v>
      </c>
      <c r="AM14" s="2">
        <f t="shared" si="0"/>
        <v>0</v>
      </c>
      <c r="AN14" s="4"/>
      <c r="AO14" s="4"/>
      <c r="AP14" s="2">
        <f t="shared" si="1"/>
        <v>0</v>
      </c>
      <c r="AQ14" s="4"/>
      <c r="AR14" s="4"/>
      <c r="AS14" s="2"/>
      <c r="AT14" s="3"/>
      <c r="AU14" s="3"/>
      <c r="AV14" s="3"/>
      <c r="AW14" s="3"/>
      <c r="AX14" s="3"/>
      <c r="AY14" s="3"/>
      <c r="AZ14" s="16"/>
    </row>
    <row r="15" spans="1:52" s="60" customFormat="1" ht="13.5" thickBot="1">
      <c r="A15" s="85"/>
      <c r="B15" s="3" t="s">
        <v>88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3"/>
      <c r="V15" s="3"/>
      <c r="W15" s="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"/>
      <c r="AN15" s="4"/>
      <c r="AO15" s="4"/>
      <c r="AP15" s="2"/>
      <c r="AQ15" s="4"/>
      <c r="AR15" s="4"/>
      <c r="AS15" s="2"/>
      <c r="AT15" s="3"/>
      <c r="AU15" s="3"/>
      <c r="AV15" s="3"/>
      <c r="AW15" s="3"/>
      <c r="AX15" s="3"/>
      <c r="AY15" s="3"/>
      <c r="AZ15" s="16"/>
    </row>
    <row r="16" spans="1:52" s="60" customFormat="1" ht="63">
      <c r="A16" s="85">
        <v>4</v>
      </c>
      <c r="B16" s="3" t="s">
        <v>89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  <c r="S16" s="2"/>
      <c r="T16" s="2"/>
      <c r="U16" s="3"/>
      <c r="V16" s="127" t="s">
        <v>154</v>
      </c>
      <c r="W16" s="13" t="s">
        <v>165</v>
      </c>
      <c r="X16" s="2" t="s">
        <v>79</v>
      </c>
      <c r="Y16" s="3"/>
      <c r="Z16" s="3" t="s">
        <v>83</v>
      </c>
      <c r="AA16" s="3" t="s">
        <v>84</v>
      </c>
      <c r="AB16" s="3" t="s">
        <v>86</v>
      </c>
      <c r="AC16" s="3" t="s">
        <v>86</v>
      </c>
      <c r="AD16" s="82" t="s">
        <v>134</v>
      </c>
      <c r="AE16" s="82" t="s">
        <v>131</v>
      </c>
      <c r="AF16" s="83">
        <v>44139</v>
      </c>
      <c r="AG16" s="83">
        <v>44140</v>
      </c>
      <c r="AH16" s="83">
        <v>44141</v>
      </c>
      <c r="AI16" s="83">
        <v>44144</v>
      </c>
      <c r="AJ16" s="83">
        <v>44159</v>
      </c>
      <c r="AK16" s="3"/>
      <c r="AL16" s="3" t="s">
        <v>133</v>
      </c>
      <c r="AM16" s="2"/>
      <c r="AN16" s="4"/>
      <c r="AO16" s="4"/>
      <c r="AP16" s="2"/>
      <c r="AQ16" s="4"/>
      <c r="AR16" s="4"/>
      <c r="AS16" s="2"/>
      <c r="AT16" s="3"/>
      <c r="AU16" s="3"/>
      <c r="AV16" s="3"/>
      <c r="AW16" s="3"/>
      <c r="AX16" s="3"/>
      <c r="AY16" s="3"/>
      <c r="AZ16" s="16"/>
    </row>
    <row r="17" spans="1:52" s="60" customFormat="1" ht="13.5" thickBot="1">
      <c r="A17" s="85"/>
      <c r="B17" s="3" t="s">
        <v>90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3"/>
      <c r="V17" s="3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2"/>
      <c r="AN17" s="4"/>
      <c r="AO17" s="4"/>
      <c r="AP17" s="2"/>
      <c r="AQ17" s="4"/>
      <c r="AR17" s="4"/>
      <c r="AS17" s="2"/>
      <c r="AT17" s="3"/>
      <c r="AU17" s="3"/>
      <c r="AV17" s="3"/>
      <c r="AW17" s="3"/>
      <c r="AX17" s="3"/>
      <c r="AY17" s="3"/>
      <c r="AZ17" s="16"/>
    </row>
    <row r="18" spans="1:52" s="60" customFormat="1" ht="94.5">
      <c r="A18" s="85">
        <v>5</v>
      </c>
      <c r="B18" s="3" t="s">
        <v>91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/>
      <c r="S18" s="2"/>
      <c r="T18" s="2"/>
      <c r="U18" s="3"/>
      <c r="V18" s="127" t="s">
        <v>155</v>
      </c>
      <c r="W18" s="13" t="s">
        <v>165</v>
      </c>
      <c r="X18" s="2" t="s">
        <v>79</v>
      </c>
      <c r="Y18" s="3"/>
      <c r="Z18" s="3" t="s">
        <v>83</v>
      </c>
      <c r="AA18" s="3" t="s">
        <v>84</v>
      </c>
      <c r="AB18" s="3" t="s">
        <v>86</v>
      </c>
      <c r="AC18" s="3" t="s">
        <v>86</v>
      </c>
      <c r="AD18" s="82" t="s">
        <v>134</v>
      </c>
      <c r="AE18" s="82" t="s">
        <v>131</v>
      </c>
      <c r="AF18" s="83">
        <v>44139</v>
      </c>
      <c r="AG18" s="83">
        <v>44141</v>
      </c>
      <c r="AH18" s="83">
        <v>44144</v>
      </c>
      <c r="AI18" s="83">
        <v>44145</v>
      </c>
      <c r="AJ18" s="83">
        <v>44159</v>
      </c>
      <c r="AK18" s="3"/>
      <c r="AL18" s="3" t="s">
        <v>133</v>
      </c>
      <c r="AM18" s="2"/>
      <c r="AN18" s="4"/>
      <c r="AO18" s="4"/>
      <c r="AP18" s="2"/>
      <c r="AQ18" s="4"/>
      <c r="AR18" s="4"/>
      <c r="AS18" s="2"/>
      <c r="AT18" s="3"/>
      <c r="AU18" s="3"/>
      <c r="AV18" s="3"/>
      <c r="AW18" s="3"/>
      <c r="AX18" s="3"/>
      <c r="AY18" s="3"/>
      <c r="AZ18" s="16"/>
    </row>
    <row r="19" spans="1:52" s="60" customFormat="1">
      <c r="A19" s="85"/>
      <c r="B19" s="3" t="s">
        <v>92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  <c r="U19" s="3"/>
      <c r="V19" s="3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"/>
      <c r="AN19" s="4"/>
      <c r="AO19" s="4"/>
      <c r="AP19" s="2"/>
      <c r="AQ19" s="4"/>
      <c r="AR19" s="4"/>
      <c r="AS19" s="2"/>
      <c r="AT19" s="3"/>
      <c r="AU19" s="3"/>
      <c r="AV19" s="3"/>
      <c r="AW19" s="3"/>
      <c r="AX19" s="3"/>
      <c r="AY19" s="3"/>
      <c r="AZ19" s="16"/>
    </row>
    <row r="20" spans="1:52" s="60" customFormat="1" ht="13.5" thickBot="1">
      <c r="A20" s="85"/>
      <c r="B20" s="3" t="s">
        <v>93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/>
      <c r="S20" s="2"/>
      <c r="T20" s="2"/>
      <c r="U20" s="3"/>
      <c r="V20" s="3"/>
      <c r="W20" s="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"/>
      <c r="AN20" s="4"/>
      <c r="AO20" s="4"/>
      <c r="AP20" s="2"/>
      <c r="AQ20" s="4"/>
      <c r="AR20" s="4"/>
      <c r="AS20" s="2"/>
      <c r="AT20" s="3"/>
      <c r="AU20" s="3"/>
      <c r="AV20" s="3"/>
      <c r="AW20" s="3"/>
      <c r="AX20" s="3"/>
      <c r="AY20" s="3"/>
      <c r="AZ20" s="16"/>
    </row>
    <row r="21" spans="1:52" s="60" customFormat="1" ht="30">
      <c r="A21" s="85">
        <v>6</v>
      </c>
      <c r="B21" s="3" t="s">
        <v>94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3"/>
      <c r="V21" s="128" t="s">
        <v>156</v>
      </c>
      <c r="W21" s="13" t="s">
        <v>165</v>
      </c>
      <c r="X21" s="2" t="s">
        <v>79</v>
      </c>
      <c r="Y21" s="3"/>
      <c r="Z21" s="3" t="s">
        <v>83</v>
      </c>
      <c r="AA21" s="3" t="s">
        <v>84</v>
      </c>
      <c r="AB21" s="3" t="s">
        <v>86</v>
      </c>
      <c r="AC21" s="3" t="s">
        <v>86</v>
      </c>
      <c r="AD21" s="82" t="s">
        <v>134</v>
      </c>
      <c r="AE21" s="82" t="s">
        <v>131</v>
      </c>
      <c r="AF21" s="83">
        <v>44139</v>
      </c>
      <c r="AG21" s="83">
        <v>44141</v>
      </c>
      <c r="AH21" s="83">
        <v>44144</v>
      </c>
      <c r="AI21" s="83">
        <v>44145</v>
      </c>
      <c r="AJ21" s="83">
        <v>44160</v>
      </c>
      <c r="AK21" s="3"/>
      <c r="AL21" s="3" t="s">
        <v>149</v>
      </c>
      <c r="AM21" s="2"/>
      <c r="AN21" s="4"/>
      <c r="AO21" s="4"/>
      <c r="AP21" s="2"/>
      <c r="AQ21" s="4"/>
      <c r="AR21" s="4"/>
      <c r="AS21" s="2"/>
      <c r="AT21" s="3"/>
      <c r="AU21" s="3"/>
      <c r="AV21" s="3"/>
      <c r="AW21" s="3"/>
      <c r="AX21" s="3"/>
      <c r="AY21" s="3"/>
      <c r="AZ21" s="16"/>
    </row>
    <row r="22" spans="1:52" s="60" customFormat="1">
      <c r="A22" s="85"/>
      <c r="B22" s="3" t="s">
        <v>95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2"/>
      <c r="U22" s="3"/>
      <c r="V22" s="3"/>
      <c r="W22" s="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"/>
      <c r="AN22" s="4"/>
      <c r="AO22" s="4"/>
      <c r="AP22" s="2"/>
      <c r="AQ22" s="4"/>
      <c r="AR22" s="4"/>
      <c r="AS22" s="2"/>
      <c r="AT22" s="3"/>
      <c r="AU22" s="3"/>
      <c r="AV22" s="3"/>
      <c r="AW22" s="3"/>
      <c r="AX22" s="3"/>
      <c r="AY22" s="3"/>
      <c r="AZ22" s="16"/>
    </row>
    <row r="23" spans="1:52" s="60" customFormat="1" ht="13.5" thickBot="1">
      <c r="A23" s="85"/>
      <c r="B23" s="3" t="s">
        <v>93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  <c r="U23" s="3"/>
      <c r="V23" s="3"/>
      <c r="W23" s="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2"/>
      <c r="AN23" s="4"/>
      <c r="AO23" s="4"/>
      <c r="AP23" s="2"/>
      <c r="AQ23" s="4"/>
      <c r="AR23" s="4"/>
      <c r="AS23" s="2"/>
      <c r="AT23" s="3"/>
      <c r="AU23" s="3"/>
      <c r="AV23" s="3"/>
      <c r="AW23" s="3"/>
      <c r="AX23" s="3"/>
      <c r="AY23" s="3"/>
      <c r="AZ23" s="16"/>
    </row>
    <row r="24" spans="1:52" s="60" customFormat="1" ht="31.5">
      <c r="A24" s="85">
        <v>7</v>
      </c>
      <c r="B24" s="3" t="s">
        <v>96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"/>
      <c r="S24" s="2"/>
      <c r="T24" s="2"/>
      <c r="U24" s="3"/>
      <c r="V24" s="127" t="s">
        <v>150</v>
      </c>
      <c r="W24" s="13" t="s">
        <v>165</v>
      </c>
      <c r="X24" s="2" t="s">
        <v>79</v>
      </c>
      <c r="Y24" s="3"/>
      <c r="Z24" s="3" t="s">
        <v>83</v>
      </c>
      <c r="AA24" s="3" t="s">
        <v>84</v>
      </c>
      <c r="AB24" s="3" t="s">
        <v>86</v>
      </c>
      <c r="AC24" s="3" t="s">
        <v>86</v>
      </c>
      <c r="AD24" s="82" t="s">
        <v>134</v>
      </c>
      <c r="AE24" s="82" t="s">
        <v>135</v>
      </c>
      <c r="AF24" s="83">
        <v>44139</v>
      </c>
      <c r="AG24" s="83">
        <v>44141</v>
      </c>
      <c r="AH24" s="83">
        <v>44144</v>
      </c>
      <c r="AI24" s="83">
        <v>44145</v>
      </c>
      <c r="AJ24" s="83">
        <v>44159</v>
      </c>
      <c r="AK24" s="3"/>
      <c r="AL24" s="3" t="s">
        <v>149</v>
      </c>
      <c r="AM24" s="2"/>
      <c r="AN24" s="4"/>
      <c r="AO24" s="4"/>
      <c r="AP24" s="2"/>
      <c r="AQ24" s="4"/>
      <c r="AR24" s="4"/>
      <c r="AS24" s="2"/>
      <c r="AT24" s="3"/>
      <c r="AU24" s="3"/>
      <c r="AV24" s="3"/>
      <c r="AW24" s="3"/>
      <c r="AX24" s="3"/>
      <c r="AY24" s="3"/>
      <c r="AZ24" s="16"/>
    </row>
    <row r="25" spans="1:52" s="60" customFormat="1">
      <c r="A25" s="85"/>
      <c r="B25" s="3" t="s">
        <v>97</v>
      </c>
      <c r="C25" s="2"/>
      <c r="D25" s="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/>
      <c r="R25" s="2"/>
      <c r="S25" s="2"/>
      <c r="T25" s="2"/>
      <c r="U25" s="9"/>
      <c r="V25" s="2"/>
      <c r="W25" s="2"/>
      <c r="X25" s="3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3"/>
      <c r="AM25" s="2">
        <f t="shared" si="0"/>
        <v>0</v>
      </c>
      <c r="AN25" s="8"/>
      <c r="AO25" s="8"/>
      <c r="AP25" s="2">
        <f t="shared" si="1"/>
        <v>0</v>
      </c>
      <c r="AQ25" s="8"/>
      <c r="AR25" s="8"/>
      <c r="AS25" s="9"/>
      <c r="AT25" s="9"/>
      <c r="AU25" s="9"/>
      <c r="AV25" s="9"/>
      <c r="AW25" s="9"/>
      <c r="AX25" s="9"/>
      <c r="AY25" s="9"/>
      <c r="AZ25" s="16"/>
    </row>
    <row r="26" spans="1:52" s="60" customFormat="1" ht="13.5" thickBot="1">
      <c r="A26" s="85"/>
      <c r="B26" s="86" t="s">
        <v>93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2"/>
      <c r="S26" s="2"/>
      <c r="T26" s="2"/>
      <c r="U26" s="3"/>
      <c r="V26" s="3"/>
      <c r="W26" s="2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2">
        <f t="shared" si="0"/>
        <v>0</v>
      </c>
      <c r="AN26" s="4"/>
      <c r="AO26" s="4"/>
      <c r="AP26" s="2">
        <f t="shared" si="1"/>
        <v>0</v>
      </c>
      <c r="AQ26" s="4"/>
      <c r="AR26" s="4"/>
      <c r="AS26" s="2"/>
      <c r="AT26" s="3"/>
      <c r="AU26" s="3"/>
      <c r="AV26" s="3"/>
      <c r="AW26" s="3"/>
      <c r="AX26" s="3"/>
      <c r="AY26" s="3"/>
      <c r="AZ26" s="16"/>
    </row>
    <row r="27" spans="1:52" s="60" customFormat="1" ht="16.5" thickBot="1">
      <c r="A27" s="85">
        <v>8</v>
      </c>
      <c r="B27" s="86" t="s">
        <v>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2"/>
      <c r="S27" s="2"/>
      <c r="T27" s="2"/>
      <c r="U27" s="3"/>
      <c r="V27" s="127" t="s">
        <v>157</v>
      </c>
      <c r="W27" s="13" t="s">
        <v>165</v>
      </c>
      <c r="X27" s="2" t="s">
        <v>79</v>
      </c>
      <c r="Y27" s="3"/>
      <c r="Z27" s="3" t="s">
        <v>83</v>
      </c>
      <c r="AA27" s="3" t="s">
        <v>84</v>
      </c>
      <c r="AB27" s="3" t="s">
        <v>86</v>
      </c>
      <c r="AC27" s="3" t="s">
        <v>86</v>
      </c>
      <c r="AD27" s="82" t="s">
        <v>134</v>
      </c>
      <c r="AE27" s="82" t="s">
        <v>131</v>
      </c>
      <c r="AF27" s="83">
        <v>44139</v>
      </c>
      <c r="AG27" s="83">
        <v>44140</v>
      </c>
      <c r="AH27" s="83">
        <v>44141</v>
      </c>
      <c r="AI27" s="83">
        <v>44144</v>
      </c>
      <c r="AJ27" s="83">
        <v>44162</v>
      </c>
      <c r="AK27" s="3"/>
      <c r="AL27" s="3" t="s">
        <v>136</v>
      </c>
      <c r="AM27" s="2"/>
      <c r="AN27" s="4"/>
      <c r="AO27" s="4"/>
      <c r="AP27" s="2"/>
      <c r="AQ27" s="4"/>
      <c r="AR27" s="4"/>
      <c r="AS27" s="2"/>
      <c r="AT27" s="3"/>
      <c r="AU27" s="3"/>
      <c r="AV27" s="3"/>
      <c r="AW27" s="3"/>
      <c r="AX27" s="3"/>
      <c r="AY27" s="3"/>
      <c r="AZ27" s="16"/>
    </row>
    <row r="28" spans="1:52" s="60" customFormat="1" ht="47.25">
      <c r="A28" s="85">
        <v>9</v>
      </c>
      <c r="B28" s="86" t="s">
        <v>99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  <c r="S28" s="2"/>
      <c r="T28" s="2"/>
      <c r="U28" s="3"/>
      <c r="V28" s="127" t="s">
        <v>158</v>
      </c>
      <c r="W28" s="13" t="s">
        <v>165</v>
      </c>
      <c r="X28" s="2" t="s">
        <v>79</v>
      </c>
      <c r="Y28" s="3"/>
      <c r="Z28" s="3" t="s">
        <v>83</v>
      </c>
      <c r="AA28" s="3" t="s">
        <v>84</v>
      </c>
      <c r="AB28" s="3" t="s">
        <v>86</v>
      </c>
      <c r="AC28" s="3" t="s">
        <v>86</v>
      </c>
      <c r="AD28" s="82" t="s">
        <v>134</v>
      </c>
      <c r="AE28" s="82" t="s">
        <v>131</v>
      </c>
      <c r="AF28" s="83">
        <v>44139</v>
      </c>
      <c r="AG28" s="83">
        <v>44140</v>
      </c>
      <c r="AH28" s="83">
        <v>44141</v>
      </c>
      <c r="AI28" s="83">
        <v>44145</v>
      </c>
      <c r="AJ28" s="83">
        <v>44155</v>
      </c>
      <c r="AK28" s="3"/>
      <c r="AL28" s="3" t="s">
        <v>137</v>
      </c>
      <c r="AM28" s="2"/>
      <c r="AN28" s="4"/>
      <c r="AO28" s="4"/>
      <c r="AP28" s="2"/>
      <c r="AQ28" s="4"/>
      <c r="AR28" s="4"/>
      <c r="AS28" s="2"/>
      <c r="AT28" s="3"/>
      <c r="AU28" s="3"/>
      <c r="AV28" s="3"/>
      <c r="AW28" s="3"/>
      <c r="AX28" s="3"/>
      <c r="AY28" s="3"/>
      <c r="AZ28" s="16"/>
    </row>
    <row r="29" spans="1:52" s="60" customFormat="1" ht="13.5" thickBot="1">
      <c r="A29" s="85"/>
      <c r="B29" s="86" t="s">
        <v>100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2"/>
      <c r="T29" s="2"/>
      <c r="U29" s="3"/>
      <c r="V29" s="3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2"/>
      <c r="AN29" s="4"/>
      <c r="AO29" s="4"/>
      <c r="AP29" s="2"/>
      <c r="AQ29" s="4"/>
      <c r="AR29" s="4"/>
      <c r="AS29" s="2"/>
      <c r="AT29" s="3"/>
      <c r="AU29" s="3"/>
      <c r="AV29" s="3"/>
      <c r="AW29" s="3"/>
      <c r="AX29" s="3"/>
      <c r="AY29" s="3"/>
      <c r="AZ29" s="16"/>
    </row>
    <row r="30" spans="1:52" s="60" customFormat="1" ht="63">
      <c r="A30" s="85">
        <v>10</v>
      </c>
      <c r="B30" s="86" t="s">
        <v>101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2"/>
      <c r="S30" s="2"/>
      <c r="T30" s="2"/>
      <c r="U30" s="3"/>
      <c r="V30" s="127" t="s">
        <v>159</v>
      </c>
      <c r="W30" s="13" t="s">
        <v>165</v>
      </c>
      <c r="X30" s="2" t="s">
        <v>79</v>
      </c>
      <c r="Y30" s="3"/>
      <c r="Z30" s="3" t="s">
        <v>103</v>
      </c>
      <c r="AA30" s="3" t="s">
        <v>104</v>
      </c>
      <c r="AB30" s="3" t="s">
        <v>105</v>
      </c>
      <c r="AC30" s="3" t="s">
        <v>105</v>
      </c>
      <c r="AD30" s="82" t="s">
        <v>143</v>
      </c>
      <c r="AE30" s="82" t="s">
        <v>138</v>
      </c>
      <c r="AF30" s="83">
        <v>44151</v>
      </c>
      <c r="AG30" s="83">
        <v>44155</v>
      </c>
      <c r="AH30" s="83">
        <v>44158</v>
      </c>
      <c r="AI30" s="83">
        <v>44159</v>
      </c>
      <c r="AJ30" s="83">
        <v>44173</v>
      </c>
      <c r="AK30" s="3"/>
      <c r="AL30" s="3" t="s">
        <v>139</v>
      </c>
      <c r="AM30" s="2"/>
      <c r="AN30" s="4"/>
      <c r="AO30" s="4"/>
      <c r="AP30" s="2"/>
      <c r="AQ30" s="4"/>
      <c r="AR30" s="4"/>
      <c r="AS30" s="2"/>
      <c r="AT30" s="3"/>
      <c r="AU30" s="3"/>
      <c r="AV30" s="3"/>
      <c r="AW30" s="3"/>
      <c r="AX30" s="3"/>
      <c r="AY30" s="3"/>
      <c r="AZ30" s="16"/>
    </row>
    <row r="31" spans="1:52" s="60" customFormat="1" ht="13.5" thickBot="1">
      <c r="A31" s="85"/>
      <c r="B31" s="86" t="s">
        <v>102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"/>
      <c r="S31" s="2"/>
      <c r="T31" s="2"/>
      <c r="U31" s="3"/>
      <c r="V31" s="3"/>
      <c r="W31" s="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2">
        <f t="shared" si="0"/>
        <v>0</v>
      </c>
      <c r="AN31" s="4"/>
      <c r="AO31" s="4"/>
      <c r="AP31" s="2">
        <f t="shared" si="1"/>
        <v>0</v>
      </c>
      <c r="AQ31" s="4"/>
      <c r="AR31" s="4"/>
      <c r="AS31" s="2"/>
      <c r="AT31" s="3"/>
      <c r="AU31" s="3"/>
      <c r="AV31" s="3"/>
      <c r="AW31" s="3"/>
      <c r="AX31" s="3"/>
      <c r="AY31" s="3"/>
      <c r="AZ31" s="16"/>
    </row>
    <row r="32" spans="1:52" s="60" customFormat="1" ht="63">
      <c r="A32" s="85">
        <v>11</v>
      </c>
      <c r="B32" s="3" t="s">
        <v>106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"/>
      <c r="S32" s="2"/>
      <c r="T32" s="2"/>
      <c r="U32" s="3"/>
      <c r="V32" s="127" t="s">
        <v>160</v>
      </c>
      <c r="W32" s="13" t="s">
        <v>165</v>
      </c>
      <c r="X32" s="2" t="s">
        <v>79</v>
      </c>
      <c r="Y32" s="3"/>
      <c r="Z32" s="3" t="s">
        <v>103</v>
      </c>
      <c r="AA32" s="3" t="s">
        <v>104</v>
      </c>
      <c r="AB32" s="3" t="s">
        <v>105</v>
      </c>
      <c r="AC32" s="3" t="s">
        <v>105</v>
      </c>
      <c r="AD32" s="82" t="s">
        <v>143</v>
      </c>
      <c r="AE32" s="82" t="s">
        <v>138</v>
      </c>
      <c r="AF32" s="83">
        <v>44151</v>
      </c>
      <c r="AG32" s="83">
        <v>44154</v>
      </c>
      <c r="AH32" s="83">
        <v>44155</v>
      </c>
      <c r="AI32" s="83">
        <v>44158</v>
      </c>
      <c r="AJ32" s="83">
        <v>44172</v>
      </c>
      <c r="AK32" s="3"/>
      <c r="AL32" s="3" t="s">
        <v>139</v>
      </c>
      <c r="AM32" s="2">
        <f t="shared" si="0"/>
        <v>0</v>
      </c>
      <c r="AN32" s="4"/>
      <c r="AO32" s="4"/>
      <c r="AP32" s="2">
        <f t="shared" si="1"/>
        <v>0</v>
      </c>
      <c r="AQ32" s="4"/>
      <c r="AR32" s="4"/>
      <c r="AS32" s="2"/>
      <c r="AT32" s="3"/>
      <c r="AU32" s="3"/>
      <c r="AV32" s="3"/>
      <c r="AW32" s="3"/>
      <c r="AX32" s="3"/>
      <c r="AY32" s="3"/>
      <c r="AZ32" s="16"/>
    </row>
    <row r="33" spans="1:52" s="60" customFormat="1" ht="13.5" thickBot="1">
      <c r="A33" s="85"/>
      <c r="B33" s="3" t="s">
        <v>107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10"/>
      <c r="S33" s="2"/>
      <c r="T33" s="2"/>
      <c r="U33" s="3"/>
      <c r="V33" s="3"/>
      <c r="W33" s="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2">
        <f t="shared" si="0"/>
        <v>0</v>
      </c>
      <c r="AN33" s="4"/>
      <c r="AO33" s="4"/>
      <c r="AP33" s="2">
        <f t="shared" si="1"/>
        <v>0</v>
      </c>
      <c r="AQ33" s="4"/>
      <c r="AR33" s="4"/>
      <c r="AS33" s="2"/>
      <c r="AT33" s="3"/>
      <c r="AU33" s="3"/>
      <c r="AV33" s="3"/>
      <c r="AW33" s="3"/>
      <c r="AX33" s="3"/>
      <c r="AY33" s="3"/>
      <c r="AZ33" s="16"/>
    </row>
    <row r="34" spans="1:52" s="60" customFormat="1" ht="12" customHeight="1">
      <c r="A34" s="85">
        <v>12</v>
      </c>
      <c r="B34" s="3" t="s">
        <v>108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0"/>
      <c r="S34" s="2"/>
      <c r="T34" s="2"/>
      <c r="U34" s="3"/>
      <c r="V34" s="127" t="s">
        <v>159</v>
      </c>
      <c r="W34" s="13" t="s">
        <v>165</v>
      </c>
      <c r="X34" s="2" t="s">
        <v>79</v>
      </c>
      <c r="Y34" s="3"/>
      <c r="Z34" s="3" t="s">
        <v>103</v>
      </c>
      <c r="AA34" s="3" t="s">
        <v>104</v>
      </c>
      <c r="AB34" s="3" t="s">
        <v>105</v>
      </c>
      <c r="AC34" s="3" t="s">
        <v>105</v>
      </c>
      <c r="AD34" s="82" t="s">
        <v>143</v>
      </c>
      <c r="AE34" s="82" t="s">
        <v>138</v>
      </c>
      <c r="AF34" s="83">
        <v>44151</v>
      </c>
      <c r="AG34" s="83">
        <v>44152</v>
      </c>
      <c r="AH34" s="83">
        <v>44153</v>
      </c>
      <c r="AI34" s="83">
        <v>44154</v>
      </c>
      <c r="AJ34" s="83">
        <v>44168</v>
      </c>
      <c r="AK34" s="3"/>
      <c r="AL34" s="3" t="s">
        <v>139</v>
      </c>
      <c r="AM34" s="2"/>
      <c r="AN34" s="4"/>
      <c r="AO34" s="4"/>
      <c r="AP34" s="2"/>
      <c r="AQ34" s="4"/>
      <c r="AR34" s="4"/>
      <c r="AS34" s="2"/>
      <c r="AT34" s="3"/>
      <c r="AU34" s="3"/>
      <c r="AV34" s="3"/>
      <c r="AW34" s="3"/>
      <c r="AX34" s="3"/>
      <c r="AY34" s="3"/>
      <c r="AZ34" s="16"/>
    </row>
    <row r="35" spans="1:52" s="60" customFormat="1" ht="13.5" thickBot="1">
      <c r="A35" s="85"/>
      <c r="B35" s="3" t="s">
        <v>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0"/>
      <c r="S35" s="2"/>
      <c r="T35" s="2"/>
      <c r="U35" s="3"/>
      <c r="V35" s="3"/>
      <c r="W35" s="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2"/>
      <c r="AN35" s="4"/>
      <c r="AO35" s="4"/>
      <c r="AP35" s="2"/>
      <c r="AQ35" s="4"/>
      <c r="AR35" s="4"/>
      <c r="AS35" s="2"/>
      <c r="AT35" s="3"/>
      <c r="AU35" s="3"/>
      <c r="AV35" s="3"/>
      <c r="AW35" s="3"/>
      <c r="AX35" s="3"/>
      <c r="AY35" s="3"/>
      <c r="AZ35" s="16"/>
    </row>
    <row r="36" spans="1:52" s="60" customFormat="1" ht="63">
      <c r="A36" s="85">
        <v>13</v>
      </c>
      <c r="B36" s="3" t="s">
        <v>109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0"/>
      <c r="S36" s="2"/>
      <c r="T36" s="2"/>
      <c r="U36" s="3"/>
      <c r="V36" s="127" t="s">
        <v>161</v>
      </c>
      <c r="W36" s="13" t="s">
        <v>165</v>
      </c>
      <c r="X36" s="2" t="s">
        <v>79</v>
      </c>
      <c r="Y36" s="3"/>
      <c r="Z36" s="3" t="s">
        <v>103</v>
      </c>
      <c r="AA36" s="3" t="s">
        <v>104</v>
      </c>
      <c r="AB36" s="3" t="s">
        <v>105</v>
      </c>
      <c r="AC36" s="3" t="s">
        <v>105</v>
      </c>
      <c r="AD36" s="82" t="s">
        <v>143</v>
      </c>
      <c r="AE36" s="82" t="s">
        <v>138</v>
      </c>
      <c r="AF36" s="83">
        <v>44151</v>
      </c>
      <c r="AG36" s="83">
        <v>44154</v>
      </c>
      <c r="AH36" s="83">
        <v>44155</v>
      </c>
      <c r="AI36" s="83">
        <v>44158</v>
      </c>
      <c r="AJ36" s="83">
        <v>44172</v>
      </c>
      <c r="AK36" s="3"/>
      <c r="AL36" s="3" t="s">
        <v>139</v>
      </c>
      <c r="AM36" s="2"/>
      <c r="AN36" s="4"/>
      <c r="AO36" s="4"/>
      <c r="AP36" s="2"/>
      <c r="AQ36" s="4"/>
      <c r="AR36" s="4"/>
      <c r="AS36" s="2"/>
      <c r="AT36" s="3"/>
      <c r="AU36" s="3"/>
      <c r="AV36" s="3"/>
      <c r="AW36" s="3"/>
      <c r="AX36" s="3"/>
      <c r="AY36" s="3"/>
      <c r="AZ36" s="16"/>
    </row>
    <row r="37" spans="1:52" s="60" customFormat="1" ht="13.5" thickBot="1">
      <c r="A37" s="85"/>
      <c r="B37" s="3" t="s">
        <v>93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0"/>
      <c r="S37" s="2"/>
      <c r="T37" s="2"/>
      <c r="U37" s="3"/>
      <c r="V37" s="3"/>
      <c r="W37" s="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2"/>
      <c r="AN37" s="4"/>
      <c r="AO37" s="4"/>
      <c r="AP37" s="2"/>
      <c r="AQ37" s="4"/>
      <c r="AR37" s="4"/>
      <c r="AS37" s="2"/>
      <c r="AT37" s="3"/>
      <c r="AU37" s="3"/>
      <c r="AV37" s="3"/>
      <c r="AW37" s="3"/>
      <c r="AX37" s="3"/>
      <c r="AY37" s="3"/>
      <c r="AZ37" s="16"/>
    </row>
    <row r="38" spans="1:52" s="60" customFormat="1" ht="78.75">
      <c r="A38" s="85">
        <v>14</v>
      </c>
      <c r="B38" s="3" t="s">
        <v>106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0"/>
      <c r="S38" s="2"/>
      <c r="T38" s="2"/>
      <c r="U38" s="3"/>
      <c r="V38" s="127" t="s">
        <v>162</v>
      </c>
      <c r="W38" s="13" t="s">
        <v>165</v>
      </c>
      <c r="X38" s="2" t="s">
        <v>79</v>
      </c>
      <c r="Y38" s="3"/>
      <c r="Z38" s="3" t="s">
        <v>103</v>
      </c>
      <c r="AA38" s="3" t="s">
        <v>104</v>
      </c>
      <c r="AB38" s="3" t="s">
        <v>105</v>
      </c>
      <c r="AC38" s="3" t="s">
        <v>105</v>
      </c>
      <c r="AD38" s="82" t="s">
        <v>143</v>
      </c>
      <c r="AE38" s="82" t="s">
        <v>138</v>
      </c>
      <c r="AF38" s="83">
        <v>44151</v>
      </c>
      <c r="AG38" s="83">
        <v>44154</v>
      </c>
      <c r="AH38" s="83">
        <v>44153</v>
      </c>
      <c r="AI38" s="83">
        <v>44158</v>
      </c>
      <c r="AJ38" s="83">
        <v>44176</v>
      </c>
      <c r="AK38" s="3"/>
      <c r="AL38" s="99" t="s">
        <v>139</v>
      </c>
      <c r="AM38" s="2"/>
      <c r="AN38" s="4"/>
      <c r="AO38" s="4"/>
      <c r="AP38" s="2"/>
      <c r="AQ38" s="4"/>
      <c r="AR38" s="4"/>
      <c r="AS38" s="2"/>
      <c r="AT38" s="3"/>
      <c r="AU38" s="3"/>
      <c r="AV38" s="3"/>
      <c r="AW38" s="3"/>
      <c r="AX38" s="3"/>
      <c r="AY38" s="3"/>
      <c r="AZ38" s="16"/>
    </row>
    <row r="39" spans="1:52" s="60" customFormat="1" ht="13.5" thickBot="1">
      <c r="A39" s="85"/>
      <c r="B39" s="3" t="s">
        <v>110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0"/>
      <c r="S39" s="2"/>
      <c r="T39" s="2"/>
      <c r="U39" s="3"/>
      <c r="V39" s="3"/>
      <c r="W39" s="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"/>
      <c r="AN39" s="4"/>
      <c r="AO39" s="4"/>
      <c r="AP39" s="2"/>
      <c r="AQ39" s="4"/>
      <c r="AR39" s="4"/>
      <c r="AS39" s="2"/>
      <c r="AT39" s="3"/>
      <c r="AU39" s="3"/>
      <c r="AV39" s="3"/>
      <c r="AW39" s="3"/>
      <c r="AX39" s="3"/>
      <c r="AY39" s="3"/>
      <c r="AZ39" s="16"/>
    </row>
    <row r="40" spans="1:52" s="60" customFormat="1" ht="63">
      <c r="A40" s="85">
        <v>15</v>
      </c>
      <c r="B40" s="3" t="s">
        <v>111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0"/>
      <c r="S40" s="2"/>
      <c r="T40" s="2"/>
      <c r="U40" s="3"/>
      <c r="V40" s="127" t="s">
        <v>163</v>
      </c>
      <c r="W40" s="13" t="s">
        <v>165</v>
      </c>
      <c r="X40" s="2" t="s">
        <v>79</v>
      </c>
      <c r="Y40" s="3"/>
      <c r="Z40" s="3" t="s">
        <v>103</v>
      </c>
      <c r="AA40" s="3" t="s">
        <v>104</v>
      </c>
      <c r="AB40" s="3" t="s">
        <v>105</v>
      </c>
      <c r="AC40" s="3" t="s">
        <v>105</v>
      </c>
      <c r="AD40" s="82" t="s">
        <v>143</v>
      </c>
      <c r="AE40" s="82" t="s">
        <v>138</v>
      </c>
      <c r="AF40" s="83">
        <v>44151</v>
      </c>
      <c r="AG40" s="83">
        <v>44152</v>
      </c>
      <c r="AH40" s="83">
        <v>44153</v>
      </c>
      <c r="AI40" s="83">
        <v>44154</v>
      </c>
      <c r="AJ40" s="83">
        <v>44169</v>
      </c>
      <c r="AK40" s="3"/>
      <c r="AL40" s="99" t="s">
        <v>139</v>
      </c>
      <c r="AM40" s="2"/>
      <c r="AN40" s="4"/>
      <c r="AO40" s="4"/>
      <c r="AP40" s="2"/>
      <c r="AQ40" s="4"/>
      <c r="AR40" s="4"/>
      <c r="AS40" s="2"/>
      <c r="AT40" s="3"/>
      <c r="AU40" s="3"/>
      <c r="AV40" s="3"/>
      <c r="AW40" s="3"/>
      <c r="AX40" s="3"/>
      <c r="AY40" s="3"/>
      <c r="AZ40" s="16"/>
    </row>
    <row r="41" spans="1:52" s="60" customFormat="1" ht="13.5" thickBot="1">
      <c r="A41" s="85"/>
      <c r="B41" s="3" t="s">
        <v>112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10"/>
      <c r="S41" s="2"/>
      <c r="T41" s="2"/>
      <c r="U41" s="3"/>
      <c r="V41" s="3"/>
      <c r="W41" s="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2"/>
      <c r="AN41" s="4"/>
      <c r="AO41" s="4"/>
      <c r="AP41" s="2"/>
      <c r="AQ41" s="4"/>
      <c r="AR41" s="4"/>
      <c r="AS41" s="2"/>
      <c r="AT41" s="3"/>
      <c r="AU41" s="3"/>
      <c r="AV41" s="3"/>
      <c r="AW41" s="3"/>
      <c r="AX41" s="3"/>
      <c r="AY41" s="3"/>
      <c r="AZ41" s="16"/>
    </row>
    <row r="42" spans="1:52" s="60" customFormat="1" ht="112.5" customHeight="1" thickBot="1">
      <c r="A42" s="105">
        <v>16</v>
      </c>
      <c r="B42" s="106" t="s">
        <v>141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1"/>
      <c r="S42" s="100"/>
      <c r="T42" s="100"/>
      <c r="U42" s="100"/>
      <c r="V42" s="100" t="s">
        <v>151</v>
      </c>
      <c r="W42" s="13" t="s">
        <v>165</v>
      </c>
      <c r="X42" s="100" t="s">
        <v>79</v>
      </c>
      <c r="Y42" s="100"/>
      <c r="Z42" s="100" t="s">
        <v>103</v>
      </c>
      <c r="AA42" s="100" t="s">
        <v>104</v>
      </c>
      <c r="AB42" s="100" t="s">
        <v>105</v>
      </c>
      <c r="AC42" s="100" t="s">
        <v>105</v>
      </c>
      <c r="AD42" s="103" t="s">
        <v>143</v>
      </c>
      <c r="AE42" s="103" t="s">
        <v>138</v>
      </c>
      <c r="AF42" s="104">
        <v>44151</v>
      </c>
      <c r="AG42" s="104">
        <v>44152</v>
      </c>
      <c r="AH42" s="104">
        <v>44153</v>
      </c>
      <c r="AI42" s="104">
        <v>44154</v>
      </c>
      <c r="AJ42" s="104">
        <v>44158</v>
      </c>
      <c r="AK42" s="3"/>
      <c r="AL42" s="99" t="s">
        <v>140</v>
      </c>
      <c r="AM42" s="2"/>
      <c r="AN42" s="4"/>
      <c r="AO42" s="4"/>
      <c r="AP42" s="2"/>
      <c r="AQ42" s="4"/>
      <c r="AR42" s="4"/>
      <c r="AS42" s="2"/>
      <c r="AT42" s="3"/>
      <c r="AU42" s="3"/>
      <c r="AV42" s="3"/>
      <c r="AW42" s="3"/>
      <c r="AX42" s="3"/>
      <c r="AY42" s="3"/>
      <c r="AZ42" s="16"/>
    </row>
    <row r="43" spans="1:52" s="60" customFormat="1" ht="63">
      <c r="A43" s="85">
        <v>17</v>
      </c>
      <c r="B43" s="3" t="s">
        <v>113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0"/>
      <c r="S43" s="2"/>
      <c r="T43" s="2"/>
      <c r="U43" s="3"/>
      <c r="V43" s="127" t="s">
        <v>161</v>
      </c>
      <c r="W43" s="13" t="s">
        <v>165</v>
      </c>
      <c r="X43" s="2" t="s">
        <v>79</v>
      </c>
      <c r="Y43" s="3"/>
      <c r="Z43" s="3" t="s">
        <v>103</v>
      </c>
      <c r="AA43" s="3" t="s">
        <v>104</v>
      </c>
      <c r="AB43" s="3" t="s">
        <v>105</v>
      </c>
      <c r="AC43" s="3" t="s">
        <v>105</v>
      </c>
      <c r="AD43" s="82" t="s">
        <v>143</v>
      </c>
      <c r="AE43" s="103" t="s">
        <v>138</v>
      </c>
      <c r="AF43" s="104">
        <v>44151</v>
      </c>
      <c r="AG43" s="104">
        <v>44155</v>
      </c>
      <c r="AH43" s="104">
        <v>44158</v>
      </c>
      <c r="AI43" s="104">
        <v>44159</v>
      </c>
      <c r="AJ43" s="104">
        <v>44180</v>
      </c>
      <c r="AK43" s="3"/>
      <c r="AL43" s="3" t="s">
        <v>142</v>
      </c>
      <c r="AM43" s="2"/>
      <c r="AN43" s="4"/>
      <c r="AO43" s="4"/>
      <c r="AP43" s="2"/>
      <c r="AQ43" s="4"/>
      <c r="AR43" s="4"/>
      <c r="AS43" s="2"/>
      <c r="AT43" s="3"/>
      <c r="AU43" s="3"/>
      <c r="AV43" s="3"/>
      <c r="AW43" s="3"/>
      <c r="AX43" s="3"/>
      <c r="AY43" s="3"/>
      <c r="AZ43" s="16"/>
    </row>
    <row r="44" spans="1:52" s="60" customFormat="1" ht="13.5" thickBot="1">
      <c r="A44" s="85"/>
      <c r="B44" s="3" t="s">
        <v>93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10"/>
      <c r="S44" s="2"/>
      <c r="T44" s="2"/>
      <c r="U44" s="3"/>
      <c r="V44" s="3"/>
      <c r="W44" s="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  <c r="AN44" s="4"/>
      <c r="AO44" s="4"/>
      <c r="AP44" s="2"/>
      <c r="AQ44" s="4"/>
      <c r="AR44" s="4"/>
      <c r="AS44" s="2"/>
      <c r="AT44" s="3"/>
      <c r="AU44" s="3"/>
      <c r="AV44" s="3"/>
      <c r="AW44" s="3"/>
      <c r="AX44" s="3"/>
      <c r="AY44" s="3"/>
      <c r="AZ44" s="16"/>
    </row>
    <row r="45" spans="1:52" s="60" customFormat="1" ht="31.5">
      <c r="A45" s="85">
        <v>18</v>
      </c>
      <c r="B45" s="3" t="s">
        <v>114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10"/>
      <c r="S45" s="2"/>
      <c r="T45" s="2"/>
      <c r="U45" s="3"/>
      <c r="V45" s="127" t="s">
        <v>150</v>
      </c>
      <c r="W45" s="13" t="s">
        <v>165</v>
      </c>
      <c r="X45" s="2" t="s">
        <v>79</v>
      </c>
      <c r="Y45" s="3"/>
      <c r="Z45" s="3" t="s">
        <v>103</v>
      </c>
      <c r="AA45" s="3" t="s">
        <v>104</v>
      </c>
      <c r="AB45" s="3" t="s">
        <v>105</v>
      </c>
      <c r="AC45" s="3" t="s">
        <v>105</v>
      </c>
      <c r="AD45" s="82" t="s">
        <v>143</v>
      </c>
      <c r="AE45" s="103" t="s">
        <v>138</v>
      </c>
      <c r="AF45" s="104">
        <v>44151</v>
      </c>
      <c r="AG45" s="104">
        <v>44155</v>
      </c>
      <c r="AH45" s="104">
        <v>44158</v>
      </c>
      <c r="AI45" s="104">
        <v>44159</v>
      </c>
      <c r="AJ45" s="104">
        <v>44186</v>
      </c>
      <c r="AK45" s="3"/>
      <c r="AL45" s="3" t="s">
        <v>144</v>
      </c>
      <c r="AM45" s="2"/>
      <c r="AN45" s="4"/>
      <c r="AO45" s="4"/>
      <c r="AP45" s="2"/>
      <c r="AQ45" s="4"/>
      <c r="AR45" s="4"/>
      <c r="AS45" s="2"/>
      <c r="AT45" s="3"/>
      <c r="AU45" s="3"/>
      <c r="AV45" s="3"/>
      <c r="AW45" s="3"/>
      <c r="AX45" s="3"/>
      <c r="AY45" s="3"/>
      <c r="AZ45" s="16"/>
    </row>
    <row r="46" spans="1:52" s="60" customFormat="1" ht="13.5" thickBot="1">
      <c r="A46" s="85"/>
      <c r="B46" s="3" t="s">
        <v>115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10"/>
      <c r="S46" s="2"/>
      <c r="T46" s="2"/>
      <c r="U46" s="3"/>
      <c r="V46" s="3"/>
      <c r="W46" s="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2"/>
      <c r="AN46" s="4"/>
      <c r="AO46" s="4"/>
      <c r="AP46" s="2"/>
      <c r="AQ46" s="4"/>
      <c r="AR46" s="4"/>
      <c r="AS46" s="2"/>
      <c r="AT46" s="3"/>
      <c r="AU46" s="3"/>
      <c r="AV46" s="3"/>
      <c r="AW46" s="3"/>
      <c r="AX46" s="3"/>
      <c r="AY46" s="3"/>
      <c r="AZ46" s="16"/>
    </row>
    <row r="47" spans="1:52" s="60" customFormat="1" ht="15.75">
      <c r="A47" s="87">
        <v>19</v>
      </c>
      <c r="B47" s="3" t="s">
        <v>116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9"/>
      <c r="S47" s="90"/>
      <c r="T47" s="90"/>
      <c r="U47" s="88"/>
      <c r="V47" s="127" t="s">
        <v>157</v>
      </c>
      <c r="W47" s="13" t="s">
        <v>165</v>
      </c>
      <c r="X47" s="2" t="s">
        <v>79</v>
      </c>
      <c r="Y47" s="88"/>
      <c r="Z47" s="88" t="s">
        <v>118</v>
      </c>
      <c r="AA47" s="88" t="s">
        <v>119</v>
      </c>
      <c r="AB47" s="88" t="s">
        <v>120</v>
      </c>
      <c r="AC47" s="88" t="s">
        <v>120</v>
      </c>
      <c r="AD47" s="82" t="s">
        <v>145</v>
      </c>
      <c r="AE47" s="103">
        <v>44551</v>
      </c>
      <c r="AF47" s="104">
        <v>44188</v>
      </c>
      <c r="AG47" s="104">
        <v>44202</v>
      </c>
      <c r="AH47" s="104">
        <v>44211</v>
      </c>
      <c r="AI47" s="104">
        <v>44214</v>
      </c>
      <c r="AJ47" s="104"/>
      <c r="AK47" s="88"/>
      <c r="AL47" s="88" t="s">
        <v>146</v>
      </c>
      <c r="AM47" s="90"/>
      <c r="AN47" s="91"/>
      <c r="AO47" s="91"/>
      <c r="AP47" s="90"/>
      <c r="AQ47" s="91"/>
      <c r="AR47" s="91"/>
      <c r="AS47" s="90"/>
      <c r="AT47" s="88"/>
      <c r="AU47" s="88"/>
      <c r="AV47" s="88"/>
      <c r="AW47" s="88"/>
      <c r="AX47" s="88"/>
      <c r="AY47" s="88"/>
      <c r="AZ47" s="92"/>
    </row>
    <row r="48" spans="1:52" s="60" customFormat="1" ht="13.5" thickBot="1">
      <c r="A48" s="87"/>
      <c r="B48" s="93" t="s">
        <v>117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9"/>
      <c r="S48" s="90"/>
      <c r="T48" s="90"/>
      <c r="U48" s="88"/>
      <c r="V48" s="88"/>
      <c r="W48" s="90"/>
      <c r="X48" s="2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90"/>
      <c r="AN48" s="91"/>
      <c r="AO48" s="91"/>
      <c r="AP48" s="90"/>
      <c r="AQ48" s="91"/>
      <c r="AR48" s="91"/>
      <c r="AS48" s="90"/>
      <c r="AT48" s="88"/>
      <c r="AU48" s="88"/>
      <c r="AV48" s="88"/>
      <c r="AW48" s="88"/>
      <c r="AX48" s="88"/>
      <c r="AY48" s="88"/>
      <c r="AZ48" s="92"/>
    </row>
    <row r="49" spans="1:52" s="60" customFormat="1" ht="44.25" customHeight="1">
      <c r="A49" s="108">
        <v>20</v>
      </c>
      <c r="B49" s="112" t="s">
        <v>121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10"/>
      <c r="S49" s="111"/>
      <c r="T49" s="111"/>
      <c r="U49" s="109"/>
      <c r="V49" s="109" t="s">
        <v>164</v>
      </c>
      <c r="W49" s="13" t="s">
        <v>165</v>
      </c>
      <c r="X49" s="102" t="s">
        <v>79</v>
      </c>
      <c r="Y49" s="109"/>
      <c r="Z49" s="109" t="s">
        <v>118</v>
      </c>
      <c r="AA49" s="109" t="s">
        <v>119</v>
      </c>
      <c r="AB49" s="109" t="s">
        <v>120</v>
      </c>
      <c r="AC49" s="109" t="s">
        <v>120</v>
      </c>
      <c r="AD49" s="103" t="s">
        <v>145</v>
      </c>
      <c r="AE49" s="103" t="s">
        <v>147</v>
      </c>
      <c r="AF49" s="104">
        <v>44183</v>
      </c>
      <c r="AG49" s="104">
        <v>44193</v>
      </c>
      <c r="AH49" s="104">
        <v>44202</v>
      </c>
      <c r="AI49" s="104">
        <v>44204</v>
      </c>
      <c r="AJ49" s="88"/>
      <c r="AK49" s="88"/>
      <c r="AL49" s="107" t="s">
        <v>148</v>
      </c>
      <c r="AM49" s="90"/>
      <c r="AN49" s="91"/>
      <c r="AO49" s="91"/>
      <c r="AP49" s="90"/>
      <c r="AQ49" s="91"/>
      <c r="AR49" s="91"/>
      <c r="AS49" s="90"/>
      <c r="AT49" s="88"/>
      <c r="AU49" s="88"/>
      <c r="AV49" s="88"/>
      <c r="AW49" s="88"/>
      <c r="AX49" s="88"/>
      <c r="AY49" s="88"/>
      <c r="AZ49" s="92"/>
    </row>
    <row r="50" spans="1:52" s="60" customFormat="1">
      <c r="A50" s="87"/>
      <c r="B50" s="3" t="s">
        <v>122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9"/>
      <c r="S50" s="90"/>
      <c r="T50" s="90"/>
      <c r="U50" s="88"/>
      <c r="V50" s="88"/>
      <c r="W50" s="90"/>
      <c r="X50" s="90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90"/>
      <c r="AN50" s="91"/>
      <c r="AO50" s="91"/>
      <c r="AP50" s="90"/>
      <c r="AQ50" s="91"/>
      <c r="AR50" s="91"/>
      <c r="AS50" s="90"/>
      <c r="AT50" s="88"/>
      <c r="AU50" s="88"/>
      <c r="AV50" s="88"/>
      <c r="AW50" s="88"/>
      <c r="AX50" s="88"/>
      <c r="AY50" s="88"/>
      <c r="AZ50" s="92"/>
    </row>
    <row r="51" spans="1:52" s="60" customFormat="1" ht="13.5" thickBot="1">
      <c r="A51" s="17"/>
      <c r="B51" s="94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  <c r="T51" s="19"/>
      <c r="U51" s="18"/>
      <c r="V51" s="18"/>
      <c r="W51" s="19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9">
        <f t="shared" si="0"/>
        <v>0</v>
      </c>
      <c r="AN51" s="20"/>
      <c r="AO51" s="20"/>
      <c r="AP51" s="19">
        <f t="shared" si="1"/>
        <v>0</v>
      </c>
      <c r="AQ51" s="20"/>
      <c r="AR51" s="20"/>
      <c r="AS51" s="19"/>
      <c r="AT51" s="18"/>
      <c r="AU51" s="18"/>
      <c r="AV51" s="18"/>
      <c r="AW51" s="18"/>
      <c r="AX51" s="18"/>
      <c r="AY51" s="18"/>
      <c r="AZ51" s="21"/>
    </row>
    <row r="52" spans="1:52">
      <c r="A52" s="118" t="s">
        <v>41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>
        <f>SUM(AM10:AM51)</f>
        <v>0</v>
      </c>
      <c r="AN52" s="119"/>
      <c r="AO52" s="119"/>
      <c r="AP52" s="119"/>
      <c r="AQ52" s="119"/>
      <c r="AR52" s="119"/>
      <c r="AS52" s="64"/>
      <c r="AT52" s="64"/>
      <c r="AU52" s="64"/>
      <c r="AV52" s="64"/>
      <c r="AW52" s="64"/>
      <c r="AX52" s="64"/>
      <c r="AY52" s="64"/>
      <c r="AZ52" s="64"/>
    </row>
    <row r="53" spans="1:52">
      <c r="A53" s="120" t="s">
        <v>42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14"/>
      <c r="AN53" s="114"/>
      <c r="AO53" s="114"/>
      <c r="AP53" s="114">
        <f>SUM(AP10:AP51)</f>
        <v>0</v>
      </c>
      <c r="AQ53" s="114"/>
      <c r="AR53" s="114"/>
      <c r="AS53" s="64"/>
      <c r="AT53" s="64"/>
      <c r="AU53" s="64"/>
      <c r="AV53" s="64"/>
      <c r="AW53" s="64"/>
      <c r="AX53" s="64"/>
      <c r="AY53" s="64"/>
      <c r="AZ53" s="64"/>
    </row>
    <row r="54" spans="1:52">
      <c r="A54" s="113" t="s">
        <v>43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4">
        <f>AM52-AP53</f>
        <v>0</v>
      </c>
      <c r="AN54" s="114"/>
      <c r="AO54" s="114"/>
      <c r="AP54" s="114"/>
      <c r="AQ54" s="114"/>
      <c r="AR54" s="114"/>
      <c r="AS54" s="64"/>
      <c r="AT54" s="64"/>
      <c r="AU54" s="64"/>
      <c r="AV54" s="64"/>
      <c r="AW54" s="64"/>
      <c r="AX54" s="64"/>
      <c r="AY54" s="64"/>
      <c r="AZ54" s="64"/>
    </row>
    <row r="55" spans="1:52" ht="13.5" thickBot="1">
      <c r="AS55" s="64"/>
      <c r="AT55" s="64"/>
      <c r="AU55" s="64"/>
      <c r="AV55" s="64"/>
      <c r="AW55" s="64"/>
      <c r="AX55" s="64"/>
      <c r="AY55" s="64"/>
      <c r="AZ55" s="64"/>
    </row>
    <row r="56" spans="1:52" s="63" customFormat="1" ht="26.25" customHeight="1" thickBot="1">
      <c r="A56" s="79" t="s">
        <v>44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1"/>
    </row>
    <row r="57" spans="1:52" s="63" customFormat="1" ht="12">
      <c r="A57" s="35"/>
      <c r="B57" s="36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7"/>
      <c r="R57" s="37"/>
      <c r="S57" s="37"/>
      <c r="T57" s="37"/>
      <c r="U57" s="38"/>
      <c r="V57" s="37"/>
      <c r="W57" s="13"/>
      <c r="X57" s="11"/>
      <c r="Y57" s="37"/>
      <c r="Z57" s="39"/>
      <c r="AA57" s="37"/>
      <c r="AB57" s="37"/>
      <c r="AC57" s="39"/>
      <c r="AD57" s="39"/>
      <c r="AE57" s="39"/>
      <c r="AF57" s="39"/>
      <c r="AG57" s="39"/>
      <c r="AH57" s="39"/>
      <c r="AI57" s="39"/>
      <c r="AJ57" s="39"/>
      <c r="AK57" s="39"/>
      <c r="AL57" s="11"/>
      <c r="AM57" s="13">
        <f>AN57+AO57</f>
        <v>0</v>
      </c>
      <c r="AN57" s="40"/>
      <c r="AO57" s="40"/>
      <c r="AP57" s="13"/>
      <c r="AQ57" s="40"/>
      <c r="AR57" s="40"/>
      <c r="AS57" s="37"/>
      <c r="AT57" s="37"/>
      <c r="AU57" s="37"/>
      <c r="AV57" s="37"/>
      <c r="AW57" s="37"/>
      <c r="AX57" s="37"/>
      <c r="AY57" s="37"/>
      <c r="AZ57" s="41"/>
    </row>
    <row r="58" spans="1:52" s="63" customFormat="1" ht="12">
      <c r="A58" s="42"/>
      <c r="B58" s="22"/>
      <c r="C58" s="22"/>
      <c r="D58" s="22"/>
      <c r="E58" s="22"/>
      <c r="F58" s="22"/>
      <c r="G58" s="22"/>
      <c r="H58" s="22"/>
      <c r="I58" s="22"/>
      <c r="J58" s="28"/>
      <c r="K58" s="22"/>
      <c r="L58" s="22"/>
      <c r="M58" s="22"/>
      <c r="N58" s="22"/>
      <c r="O58" s="22"/>
      <c r="P58" s="22"/>
      <c r="Q58" s="22"/>
      <c r="R58" s="27"/>
      <c r="S58" s="27"/>
      <c r="T58" s="27"/>
      <c r="U58" s="22"/>
      <c r="V58" s="27"/>
      <c r="W58" s="2"/>
      <c r="X58" s="3"/>
      <c r="Y58" s="27"/>
      <c r="Z58" s="29"/>
      <c r="AA58" s="27"/>
      <c r="AB58" s="27"/>
      <c r="AC58" s="30"/>
      <c r="AD58" s="30"/>
      <c r="AE58" s="29"/>
      <c r="AF58" s="29"/>
      <c r="AG58" s="31"/>
      <c r="AH58" s="30"/>
      <c r="AI58" s="30"/>
      <c r="AJ58" s="30"/>
      <c r="AK58" s="30"/>
      <c r="AL58" s="3"/>
      <c r="AM58" s="2">
        <f>AN58+AO58</f>
        <v>0</v>
      </c>
      <c r="AN58" s="32"/>
      <c r="AO58" s="32"/>
      <c r="AP58" s="2"/>
      <c r="AQ58" s="32"/>
      <c r="AR58" s="32"/>
      <c r="AS58" s="27"/>
      <c r="AT58" s="27"/>
      <c r="AU58" s="27"/>
      <c r="AV58" s="27"/>
      <c r="AW58" s="27"/>
      <c r="AX58" s="27"/>
      <c r="AY58" s="27"/>
      <c r="AZ58" s="43"/>
    </row>
    <row r="59" spans="1:52" s="63" customFormat="1" ht="12">
      <c r="A59" s="44"/>
      <c r="B59" s="3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3"/>
      <c r="S59" s="23"/>
      <c r="T59" s="23"/>
      <c r="U59" s="24"/>
      <c r="V59" s="23"/>
      <c r="W59" s="2"/>
      <c r="X59" s="3"/>
      <c r="Y59" s="23"/>
      <c r="Z59" s="25"/>
      <c r="AA59" s="34"/>
      <c r="AB59" s="23"/>
      <c r="AC59" s="25"/>
      <c r="AD59" s="25"/>
      <c r="AE59" s="25"/>
      <c r="AF59" s="25"/>
      <c r="AG59" s="25"/>
      <c r="AH59" s="25"/>
      <c r="AI59" s="25"/>
      <c r="AJ59" s="25"/>
      <c r="AK59" s="25"/>
      <c r="AL59" s="3"/>
      <c r="AM59" s="2">
        <f>AN59+AO59</f>
        <v>0</v>
      </c>
      <c r="AN59" s="26"/>
      <c r="AO59" s="26"/>
      <c r="AP59" s="2"/>
      <c r="AQ59" s="26"/>
      <c r="AR59" s="26"/>
      <c r="AS59" s="23"/>
      <c r="AT59" s="23"/>
      <c r="AU59" s="23"/>
      <c r="AV59" s="23"/>
      <c r="AW59" s="23"/>
      <c r="AX59" s="23"/>
      <c r="AY59" s="23"/>
      <c r="AZ59" s="45"/>
    </row>
    <row r="60" spans="1:52" s="63" customFormat="1" thickBo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9"/>
      <c r="T60" s="49"/>
      <c r="U60" s="48"/>
      <c r="V60" s="49"/>
      <c r="W60" s="19"/>
      <c r="X60" s="18"/>
      <c r="Y60" s="49"/>
      <c r="Z60" s="50"/>
      <c r="AA60" s="49"/>
      <c r="AB60" s="49"/>
      <c r="AC60" s="50"/>
      <c r="AD60" s="50"/>
      <c r="AE60" s="50"/>
      <c r="AF60" s="50"/>
      <c r="AG60" s="50"/>
      <c r="AH60" s="50"/>
      <c r="AI60" s="50"/>
      <c r="AJ60" s="50"/>
      <c r="AK60" s="50"/>
      <c r="AL60" s="18"/>
      <c r="AM60" s="19">
        <f>AN60+AO60</f>
        <v>0</v>
      </c>
      <c r="AN60" s="51"/>
      <c r="AO60" s="51"/>
      <c r="AP60" s="19"/>
      <c r="AQ60" s="51"/>
      <c r="AR60" s="51"/>
      <c r="AS60" s="49"/>
      <c r="AT60" s="49"/>
      <c r="AU60" s="49"/>
      <c r="AV60" s="49"/>
      <c r="AW60" s="49"/>
      <c r="AX60" s="49"/>
      <c r="AY60" s="49"/>
      <c r="AZ60" s="52"/>
    </row>
    <row r="61" spans="1:52" s="63" customFormat="1" ht="12">
      <c r="A61" s="115" t="s">
        <v>45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6">
        <f>SUM(AM57:AM60)</f>
        <v>0</v>
      </c>
      <c r="AN61" s="116"/>
      <c r="AO61" s="116"/>
      <c r="AP61" s="117"/>
      <c r="AQ61" s="117"/>
      <c r="AR61" s="117"/>
      <c r="AS61" s="66"/>
      <c r="AT61" s="66"/>
      <c r="AU61" s="66"/>
      <c r="AV61" s="66"/>
      <c r="AW61" s="66"/>
      <c r="AX61" s="66"/>
      <c r="AY61" s="66"/>
      <c r="AZ61" s="66"/>
    </row>
    <row r="66" spans="22:53" ht="15">
      <c r="V66" s="55" t="s">
        <v>46</v>
      </c>
      <c r="W66" s="55"/>
      <c r="X66" s="67"/>
      <c r="Y66" s="67"/>
      <c r="Z66" s="67"/>
      <c r="AA66" s="67"/>
      <c r="AB66" s="67"/>
      <c r="AC66" s="67"/>
      <c r="AD66" s="67"/>
      <c r="AE66" s="67"/>
      <c r="AF66" s="67"/>
      <c r="AG66" s="56" t="s">
        <v>47</v>
      </c>
      <c r="AH66" s="67"/>
      <c r="AI66" s="67"/>
      <c r="AJ66" s="67"/>
      <c r="AK66" s="67"/>
      <c r="AL66" s="67"/>
      <c r="AM66" s="68"/>
      <c r="AN66" s="69"/>
      <c r="AO66" s="69"/>
      <c r="AP66" s="69"/>
      <c r="AQ66" s="68"/>
      <c r="AR66" s="70" t="s">
        <v>48</v>
      </c>
      <c r="AS66" s="71"/>
      <c r="AU66" s="72"/>
      <c r="AV66" s="73"/>
      <c r="AW66" s="73"/>
      <c r="AX66" s="73"/>
      <c r="AY66" s="72"/>
      <c r="AZ66" s="72"/>
      <c r="BA66" s="72"/>
    </row>
    <row r="67" spans="22:53" ht="15">
      <c r="V67" s="55"/>
      <c r="W67" s="55"/>
      <c r="X67" s="55"/>
      <c r="Y67" s="55"/>
      <c r="Z67" s="55"/>
      <c r="AA67" s="55"/>
      <c r="AB67" s="55"/>
      <c r="AC67" s="55"/>
      <c r="AD67" s="55"/>
      <c r="AE67" s="68"/>
      <c r="AF67" s="68"/>
      <c r="AG67" s="73"/>
      <c r="AH67" s="67"/>
      <c r="AI67" s="67"/>
      <c r="AJ67" s="55"/>
      <c r="AK67" s="67"/>
      <c r="AL67" s="67"/>
      <c r="AM67" s="68"/>
      <c r="AN67" s="69"/>
      <c r="AO67" s="69"/>
      <c r="AP67" s="69"/>
      <c r="AQ67" s="68"/>
      <c r="AR67" s="55"/>
      <c r="AS67" s="74"/>
      <c r="AU67" s="75"/>
      <c r="AV67" s="55"/>
      <c r="AW67" s="55"/>
      <c r="AX67" s="55"/>
      <c r="AY67" s="55"/>
      <c r="AZ67" s="55"/>
      <c r="BA67" s="55"/>
    </row>
    <row r="68" spans="22:53" ht="15">
      <c r="V68" s="55" t="s">
        <v>123</v>
      </c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71"/>
      <c r="AH68" s="67"/>
      <c r="AI68" s="67"/>
      <c r="AJ68" s="67"/>
      <c r="AK68" s="67"/>
      <c r="AL68" s="67"/>
      <c r="AM68" s="68"/>
      <c r="AN68" s="69"/>
      <c r="AO68" s="69"/>
      <c r="AP68" s="69"/>
      <c r="AQ68" s="68"/>
      <c r="AR68" s="55"/>
      <c r="AS68" s="71"/>
      <c r="AU68" s="75"/>
      <c r="AV68" s="55"/>
      <c r="AW68" s="55"/>
      <c r="AX68" s="55"/>
      <c r="AY68" s="55"/>
      <c r="AZ68" s="55"/>
      <c r="BA68" s="55"/>
    </row>
    <row r="69" spans="22:53" ht="15">
      <c r="V69" s="67" t="s">
        <v>49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76" t="s">
        <v>124</v>
      </c>
      <c r="AH69" s="67"/>
      <c r="AI69" s="67"/>
      <c r="AJ69" s="67"/>
      <c r="AK69" s="67"/>
      <c r="AL69" s="67"/>
      <c r="AM69" s="68"/>
      <c r="AN69" s="69"/>
      <c r="AO69" s="69"/>
      <c r="AP69" s="69"/>
      <c r="AQ69" s="68"/>
      <c r="AR69" s="67" t="s">
        <v>125</v>
      </c>
      <c r="AS69" s="71"/>
      <c r="AU69" s="75"/>
      <c r="AV69" s="67"/>
      <c r="AW69" s="67"/>
      <c r="AX69" s="67"/>
      <c r="AY69" s="67"/>
      <c r="AZ69" s="67"/>
      <c r="BA69" s="67"/>
    </row>
    <row r="70" spans="22:53">
      <c r="AR70" s="60" t="s">
        <v>126</v>
      </c>
    </row>
  </sheetData>
  <sheetProtection password="D52D" sheet="1" objects="1" scenarios="1" formatCells="0" formatColumns="0" formatRows="0" insertColumns="0" insertRows="0" deleteColumns="0" deleteRows="0" sort="0" autoFilter="0" pivotTables="0"/>
  <mergeCells count="29">
    <mergeCell ref="Q7:Q8"/>
    <mergeCell ref="A7:A8"/>
    <mergeCell ref="B7:B8"/>
    <mergeCell ref="C7:C8"/>
    <mergeCell ref="D7:D8"/>
    <mergeCell ref="E7:P7"/>
    <mergeCell ref="AZ7:AZ8"/>
    <mergeCell ref="R7:T7"/>
    <mergeCell ref="U7:U8"/>
    <mergeCell ref="V7:V8"/>
    <mergeCell ref="W7:W8"/>
    <mergeCell ref="X7:X8"/>
    <mergeCell ref="Y7:AK7"/>
    <mergeCell ref="AL7:AL8"/>
    <mergeCell ref="AM7:AO7"/>
    <mergeCell ref="AP7:AR7"/>
    <mergeCell ref="AS7:AS8"/>
    <mergeCell ref="AT7:AY7"/>
    <mergeCell ref="A52:AL52"/>
    <mergeCell ref="AM52:AO52"/>
    <mergeCell ref="AP52:AR52"/>
    <mergeCell ref="A53:AL53"/>
    <mergeCell ref="AM53:AO53"/>
    <mergeCell ref="AP53:AR53"/>
    <mergeCell ref="A54:AL54"/>
    <mergeCell ref="AM54:AR54"/>
    <mergeCell ref="A61:AL61"/>
    <mergeCell ref="AM61:AO61"/>
    <mergeCell ref="AP61:AR61"/>
  </mergeCells>
  <pageMargins left="0.1701388888888889" right="0.1701388888888889" top="1" bottom="1" header="0.51180555555555551" footer="0.51180555555555551"/>
  <pageSetup paperSize="9" scale="49" firstPageNumber="0" fitToHeight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6" stopIfTrue="1" operator="equal" id="{DBD0A10E-998B-4424-B87D-6ABB1A547219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W10:W51</xm:sqref>
        </x14:conditionalFormatting>
        <x14:conditionalFormatting xmlns:xm="http://schemas.microsoft.com/office/excel/2006/main">
          <x14:cfRule type="cellIs" priority="107" stopIfTrue="1" operator="equal" id="{517DE14B-0E48-4432-85CC-48B2D343AE16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W57:W60</xm:sqref>
        </x14:conditionalFormatting>
        <x14:conditionalFormatting xmlns:xm="http://schemas.microsoft.com/office/excel/2006/main">
          <x14:cfRule type="cellIs" priority="105" operator="equal" id="{4702A4A8-1C1E-48D9-BD61-9BF8BB07E01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AF57:AF60 AF10:AF15 AF17 AF19:AF20 AF22:AF23 AF25:AF26 AF29 AF31 AF33 AF35 AF37 AF39 AF41 AF44 AF46 AF48 AF50:AF51</xm:sqref>
        </x14:conditionalFormatting>
        <x14:conditionalFormatting xmlns:xm="http://schemas.microsoft.com/office/excel/2006/main">
          <x14:cfRule type="cellIs" priority="104" stopIfTrue="1" operator="equal" id="{7850510C-F308-448F-B4F4-BB9148C44497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X10</xm:sqref>
        </x14:conditionalFormatting>
        <x14:conditionalFormatting xmlns:xm="http://schemas.microsoft.com/office/excel/2006/main">
          <x14:cfRule type="cellIs" priority="103" operator="equal" id="{02EC3A8C-91FC-4D0E-8C01-7BA935E7ACF9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AG10:AH10</xm:sqref>
        </x14:conditionalFormatting>
        <x14:conditionalFormatting xmlns:xm="http://schemas.microsoft.com/office/excel/2006/main">
          <x14:cfRule type="cellIs" priority="102" operator="equal" id="{E53C0822-5F59-4A09-8179-944F62D9A3F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AI10</xm:sqref>
        </x14:conditionalFormatting>
        <x14:conditionalFormatting xmlns:xm="http://schemas.microsoft.com/office/excel/2006/main">
          <x14:cfRule type="cellIs" priority="101" operator="equal" id="{C4F16F56-9C23-422B-A30F-62BAB32D18FC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AJ10</xm:sqref>
        </x14:conditionalFormatting>
        <x14:conditionalFormatting xmlns:xm="http://schemas.microsoft.com/office/excel/2006/main">
          <x14:cfRule type="cellIs" priority="100" operator="equal" id="{F3267930-103E-4898-B9B2-ACB1BAC0ABD5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AG12</xm:sqref>
        </x14:conditionalFormatting>
        <x14:conditionalFormatting xmlns:xm="http://schemas.microsoft.com/office/excel/2006/main">
          <x14:cfRule type="cellIs" priority="99" operator="equal" id="{E9FCDFA9-3BFC-431F-90F0-477DCC98F06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AH12</xm:sqref>
        </x14:conditionalFormatting>
        <x14:conditionalFormatting xmlns:xm="http://schemas.microsoft.com/office/excel/2006/main">
          <x14:cfRule type="cellIs" priority="98" operator="equal" id="{9DA22B2D-7F65-40B8-8ED8-5DE6DF438F9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AI12</xm:sqref>
        </x14:conditionalFormatting>
        <x14:conditionalFormatting xmlns:xm="http://schemas.microsoft.com/office/excel/2006/main">
          <x14:cfRule type="cellIs" priority="97" operator="equal" id="{7E1D2463-6FD2-4ED4-9C3A-F38B8A18E22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AJ12</xm:sqref>
        </x14:conditionalFormatting>
        <x14:conditionalFormatting xmlns:xm="http://schemas.microsoft.com/office/excel/2006/main">
          <x14:cfRule type="cellIs" priority="96" operator="equal" id="{48EBF890-E0F5-4309-A17F-E626EAEFEB2A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AG14</xm:sqref>
        </x14:conditionalFormatting>
        <x14:conditionalFormatting xmlns:xm="http://schemas.microsoft.com/office/excel/2006/main">
          <x14:cfRule type="cellIs" priority="95" operator="equal" id="{D59A9366-10CC-4ED2-99D1-32CB5403D5F5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AH14</xm:sqref>
        </x14:conditionalFormatting>
        <x14:conditionalFormatting xmlns:xm="http://schemas.microsoft.com/office/excel/2006/main">
          <x14:cfRule type="cellIs" priority="94" operator="equal" id="{6C748BCA-1421-4C69-B965-BF34F13FEC5D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AI14</xm:sqref>
        </x14:conditionalFormatting>
        <x14:conditionalFormatting xmlns:xm="http://schemas.microsoft.com/office/excel/2006/main">
          <x14:cfRule type="cellIs" priority="93" operator="equal" id="{5C686D88-22C3-413B-A95F-A52CFA9BCA61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AF16</xm:sqref>
        </x14:conditionalFormatting>
        <x14:conditionalFormatting xmlns:xm="http://schemas.microsoft.com/office/excel/2006/main">
          <x14:cfRule type="cellIs" priority="92" operator="equal" id="{A8B0C03D-F465-478C-B56F-742194538E5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AG16</xm:sqref>
        </x14:conditionalFormatting>
        <x14:conditionalFormatting xmlns:xm="http://schemas.microsoft.com/office/excel/2006/main">
          <x14:cfRule type="cellIs" priority="91" operator="equal" id="{393F7A68-45FC-4003-8981-1EDAD23411E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AH16</xm:sqref>
        </x14:conditionalFormatting>
        <x14:conditionalFormatting xmlns:xm="http://schemas.microsoft.com/office/excel/2006/main">
          <x14:cfRule type="cellIs" priority="90" operator="equal" id="{D6218254-EEB6-46D6-89BB-149D65297A34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AI16</xm:sqref>
        </x14:conditionalFormatting>
        <x14:conditionalFormatting xmlns:xm="http://schemas.microsoft.com/office/excel/2006/main">
          <x14:cfRule type="cellIs" priority="89" operator="equal" id="{8B1DA767-C3CF-463B-8F6F-88D287A4F0A8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AJ14</xm:sqref>
        </x14:conditionalFormatting>
        <x14:conditionalFormatting xmlns:xm="http://schemas.microsoft.com/office/excel/2006/main">
          <x14:cfRule type="cellIs" priority="88" operator="equal" id="{3C670EA7-CE53-4C93-99AD-1FB0D27BE51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AJ16</xm:sqref>
        </x14:conditionalFormatting>
        <x14:conditionalFormatting xmlns:xm="http://schemas.microsoft.com/office/excel/2006/main">
          <x14:cfRule type="cellIs" priority="87" operator="equal" id="{3A632F35-351B-4690-830B-152F074F847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AF18</xm:sqref>
        </x14:conditionalFormatting>
        <x14:conditionalFormatting xmlns:xm="http://schemas.microsoft.com/office/excel/2006/main">
          <x14:cfRule type="cellIs" priority="86" operator="equal" id="{745AA61B-D87C-4BF0-9781-4039C5FAFC7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AG18</xm:sqref>
        </x14:conditionalFormatting>
        <x14:conditionalFormatting xmlns:xm="http://schemas.microsoft.com/office/excel/2006/main">
          <x14:cfRule type="cellIs" priority="85" operator="equal" id="{F5B01FE1-BB5F-48F4-9265-155813BB1A7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AH18</xm:sqref>
        </x14:conditionalFormatting>
        <x14:conditionalFormatting xmlns:xm="http://schemas.microsoft.com/office/excel/2006/main">
          <x14:cfRule type="cellIs" priority="84" operator="equal" id="{72F979C5-A44F-4812-897A-A1905D00902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AI18</xm:sqref>
        </x14:conditionalFormatting>
        <x14:conditionalFormatting xmlns:xm="http://schemas.microsoft.com/office/excel/2006/main">
          <x14:cfRule type="cellIs" priority="83" operator="equal" id="{46359AB3-39F6-4F00-9621-0FEBA107A9CA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AJ18</xm:sqref>
        </x14:conditionalFormatting>
        <x14:conditionalFormatting xmlns:xm="http://schemas.microsoft.com/office/excel/2006/main">
          <x14:cfRule type="cellIs" priority="82" operator="equal" id="{1A940CD0-F2EC-47BE-9C4D-0E7FE64DCA7D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AF21</xm:sqref>
        </x14:conditionalFormatting>
        <x14:conditionalFormatting xmlns:xm="http://schemas.microsoft.com/office/excel/2006/main">
          <x14:cfRule type="cellIs" priority="81" operator="equal" id="{AA1F389C-CF74-412C-92F4-D3627434D3E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AG21</xm:sqref>
        </x14:conditionalFormatting>
        <x14:conditionalFormatting xmlns:xm="http://schemas.microsoft.com/office/excel/2006/main">
          <x14:cfRule type="cellIs" priority="80" operator="equal" id="{99A2CF7F-431B-4FDE-A710-EACF1C53C29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AH21</xm:sqref>
        </x14:conditionalFormatting>
        <x14:conditionalFormatting xmlns:xm="http://schemas.microsoft.com/office/excel/2006/main">
          <x14:cfRule type="cellIs" priority="79" operator="equal" id="{369951B6-9FE0-49B4-8A83-70187C59031C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AI21</xm:sqref>
        </x14:conditionalFormatting>
        <x14:conditionalFormatting xmlns:xm="http://schemas.microsoft.com/office/excel/2006/main">
          <x14:cfRule type="cellIs" priority="78" operator="equal" id="{E85794DC-64B0-48C6-834F-C51D0175D18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AJ21</xm:sqref>
        </x14:conditionalFormatting>
        <x14:conditionalFormatting xmlns:xm="http://schemas.microsoft.com/office/excel/2006/main">
          <x14:cfRule type="cellIs" priority="77" operator="equal" id="{8C7AF053-7AC0-4972-AAA6-00A31F010D3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AF24</xm:sqref>
        </x14:conditionalFormatting>
        <x14:conditionalFormatting xmlns:xm="http://schemas.microsoft.com/office/excel/2006/main">
          <x14:cfRule type="cellIs" priority="76" operator="equal" id="{2DC0047B-DC61-492F-AFC5-5AC27E40284C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AG24</xm:sqref>
        </x14:conditionalFormatting>
        <x14:conditionalFormatting xmlns:xm="http://schemas.microsoft.com/office/excel/2006/main">
          <x14:cfRule type="cellIs" priority="75" operator="equal" id="{E62E53B0-CB9D-4899-B6D3-A9122E225ECA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AH24</xm:sqref>
        </x14:conditionalFormatting>
        <x14:conditionalFormatting xmlns:xm="http://schemas.microsoft.com/office/excel/2006/main">
          <x14:cfRule type="cellIs" priority="74" operator="equal" id="{5478F5BD-DB0F-486D-9305-1C2A0E8BED1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AI24</xm:sqref>
        </x14:conditionalFormatting>
        <x14:conditionalFormatting xmlns:xm="http://schemas.microsoft.com/office/excel/2006/main">
          <x14:cfRule type="cellIs" priority="73" operator="equal" id="{ECF8A4DA-7A8A-48D6-8229-5EE9E7A6C841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AJ24</xm:sqref>
        </x14:conditionalFormatting>
        <x14:conditionalFormatting xmlns:xm="http://schemas.microsoft.com/office/excel/2006/main">
          <x14:cfRule type="cellIs" priority="72" operator="equal" id="{5EF0A123-2167-4F0C-A022-B47BD309FFFA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AF27</xm:sqref>
        </x14:conditionalFormatting>
        <x14:conditionalFormatting xmlns:xm="http://schemas.microsoft.com/office/excel/2006/main">
          <x14:cfRule type="cellIs" priority="71" operator="equal" id="{6B1E960F-9A11-425A-BACE-E1758F5C9325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AG27</xm:sqref>
        </x14:conditionalFormatting>
        <x14:conditionalFormatting xmlns:xm="http://schemas.microsoft.com/office/excel/2006/main">
          <x14:cfRule type="cellIs" priority="70" operator="equal" id="{F8B34DA0-FE2F-47BB-B42E-9932878CBEE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AH27</xm:sqref>
        </x14:conditionalFormatting>
        <x14:conditionalFormatting xmlns:xm="http://schemas.microsoft.com/office/excel/2006/main">
          <x14:cfRule type="cellIs" priority="69" operator="equal" id="{86200C05-748B-4844-A1FB-C311B11AB1F5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AI27</xm:sqref>
        </x14:conditionalFormatting>
        <x14:conditionalFormatting xmlns:xm="http://schemas.microsoft.com/office/excel/2006/main">
          <x14:cfRule type="cellIs" priority="68" operator="equal" id="{0B9EFAEA-CA02-4BCF-826C-387D98F05DED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AJ27</xm:sqref>
        </x14:conditionalFormatting>
        <x14:conditionalFormatting xmlns:xm="http://schemas.microsoft.com/office/excel/2006/main">
          <x14:cfRule type="cellIs" priority="67" operator="equal" id="{34621AAB-61EE-44CD-B83E-BF6B574528A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AF28</xm:sqref>
        </x14:conditionalFormatting>
        <x14:conditionalFormatting xmlns:xm="http://schemas.microsoft.com/office/excel/2006/main">
          <x14:cfRule type="cellIs" priority="66" operator="equal" id="{CC3858D4-191D-4925-B9FC-D45A32583AC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AG28</xm:sqref>
        </x14:conditionalFormatting>
        <x14:conditionalFormatting xmlns:xm="http://schemas.microsoft.com/office/excel/2006/main">
          <x14:cfRule type="cellIs" priority="65" operator="equal" id="{432B8E11-70A3-49D4-8760-1DC665C7D6D4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AH28</xm:sqref>
        </x14:conditionalFormatting>
        <x14:conditionalFormatting xmlns:xm="http://schemas.microsoft.com/office/excel/2006/main">
          <x14:cfRule type="cellIs" priority="64" operator="equal" id="{F706EA36-259E-402B-A64E-CA0813AE2A5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AI28</xm:sqref>
        </x14:conditionalFormatting>
        <x14:conditionalFormatting xmlns:xm="http://schemas.microsoft.com/office/excel/2006/main">
          <x14:cfRule type="cellIs" priority="63" operator="equal" id="{4A8DA12D-AEC5-4B98-A5DD-F1335BC11B5C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AJ28</xm:sqref>
        </x14:conditionalFormatting>
        <x14:conditionalFormatting xmlns:xm="http://schemas.microsoft.com/office/excel/2006/main">
          <x14:cfRule type="cellIs" priority="62" operator="equal" id="{12E11205-E0B3-4A08-859A-97D5C0FF764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AF30</xm:sqref>
        </x14:conditionalFormatting>
        <x14:conditionalFormatting xmlns:xm="http://schemas.microsoft.com/office/excel/2006/main">
          <x14:cfRule type="cellIs" priority="61" operator="equal" id="{96FF96E5-3307-4D01-A096-A203DFC3614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AG30</xm:sqref>
        </x14:conditionalFormatting>
        <x14:conditionalFormatting xmlns:xm="http://schemas.microsoft.com/office/excel/2006/main">
          <x14:cfRule type="cellIs" priority="60" operator="equal" id="{06ADB12A-9F71-4E77-84F4-237EF9AA71B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AH30</xm:sqref>
        </x14:conditionalFormatting>
        <x14:conditionalFormatting xmlns:xm="http://schemas.microsoft.com/office/excel/2006/main">
          <x14:cfRule type="cellIs" priority="59" operator="equal" id="{48BF978D-1090-49A8-AE69-D213EB1E64B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AI30</xm:sqref>
        </x14:conditionalFormatting>
        <x14:conditionalFormatting xmlns:xm="http://schemas.microsoft.com/office/excel/2006/main">
          <x14:cfRule type="cellIs" priority="58" operator="equal" id="{C539FF2B-149F-4894-9061-61E1AFF685BC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AJ30</xm:sqref>
        </x14:conditionalFormatting>
        <x14:conditionalFormatting xmlns:xm="http://schemas.microsoft.com/office/excel/2006/main">
          <x14:cfRule type="cellIs" priority="57" operator="equal" id="{B3DC16D4-96A4-4FC5-A1BA-37357E60EE2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AF32</xm:sqref>
        </x14:conditionalFormatting>
        <x14:conditionalFormatting xmlns:xm="http://schemas.microsoft.com/office/excel/2006/main">
          <x14:cfRule type="cellIs" priority="56" operator="equal" id="{52CE9719-5E2E-4402-9E12-7F1CD7F9383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AG32</xm:sqref>
        </x14:conditionalFormatting>
        <x14:conditionalFormatting xmlns:xm="http://schemas.microsoft.com/office/excel/2006/main">
          <x14:cfRule type="cellIs" priority="55" operator="equal" id="{F6C60E47-EACC-4819-8E70-75C29683F088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AH32</xm:sqref>
        </x14:conditionalFormatting>
        <x14:conditionalFormatting xmlns:xm="http://schemas.microsoft.com/office/excel/2006/main">
          <x14:cfRule type="cellIs" priority="54" operator="equal" id="{82A19ED6-AD83-408C-8DC3-7B0B28B497C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AI32</xm:sqref>
        </x14:conditionalFormatting>
        <x14:conditionalFormatting xmlns:xm="http://schemas.microsoft.com/office/excel/2006/main">
          <x14:cfRule type="cellIs" priority="52" operator="equal" id="{8EE2A804-2681-48E6-B8ED-91C09C30BD6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AF34</xm:sqref>
        </x14:conditionalFormatting>
        <x14:conditionalFormatting xmlns:xm="http://schemas.microsoft.com/office/excel/2006/main">
          <x14:cfRule type="cellIs" priority="51" operator="equal" id="{471A4DE6-C060-4702-81B3-0D1DF700CA4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AG34</xm:sqref>
        </x14:conditionalFormatting>
        <x14:conditionalFormatting xmlns:xm="http://schemas.microsoft.com/office/excel/2006/main">
          <x14:cfRule type="cellIs" priority="50" operator="equal" id="{FBB3D099-4082-4C58-BF54-E3728C7EC722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ellIs" priority="49" operator="equal" id="{6BA67586-A83D-4394-97E9-CB6199470A8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AI34</xm:sqref>
        </x14:conditionalFormatting>
        <x14:conditionalFormatting xmlns:xm="http://schemas.microsoft.com/office/excel/2006/main">
          <x14:cfRule type="cellIs" priority="47" operator="equal" id="{663876DD-D00C-4607-8A72-E4DCF6A7FD4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AF36</xm:sqref>
        </x14:conditionalFormatting>
        <x14:conditionalFormatting xmlns:xm="http://schemas.microsoft.com/office/excel/2006/main">
          <x14:cfRule type="cellIs" priority="46" operator="equal" id="{2B197C4B-49ED-4713-A3E8-21E7EF4B431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AG36</xm:sqref>
        </x14:conditionalFormatting>
        <x14:conditionalFormatting xmlns:xm="http://schemas.microsoft.com/office/excel/2006/main">
          <x14:cfRule type="cellIs" priority="45" operator="equal" id="{7EF0F70E-12DB-4B20-962A-C33B237BABF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ellIs" priority="44" operator="equal" id="{5899BA9E-C4E7-438F-9BEF-2139CA55D45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AI36</xm:sqref>
        </x14:conditionalFormatting>
        <x14:conditionalFormatting xmlns:xm="http://schemas.microsoft.com/office/excel/2006/main">
          <x14:cfRule type="cellIs" priority="42" operator="equal" id="{1F1999E9-10AE-45F6-85B5-B7B32DE89C6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AF38</xm:sqref>
        </x14:conditionalFormatting>
        <x14:conditionalFormatting xmlns:xm="http://schemas.microsoft.com/office/excel/2006/main">
          <x14:cfRule type="cellIs" priority="41" operator="equal" id="{BF7A3BBE-62FE-485C-9F9E-702A3B01C5A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AG38</xm:sqref>
        </x14:conditionalFormatting>
        <x14:conditionalFormatting xmlns:xm="http://schemas.microsoft.com/office/excel/2006/main">
          <x14:cfRule type="cellIs" priority="40" operator="equal" id="{CB6FDE8B-882D-419B-B9BB-A1AE77D9C59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AH38</xm:sqref>
        </x14:conditionalFormatting>
        <x14:conditionalFormatting xmlns:xm="http://schemas.microsoft.com/office/excel/2006/main">
          <x14:cfRule type="cellIs" priority="39" operator="equal" id="{F67D65D5-3D59-4BA3-9030-7CD28C051D6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AI38</xm:sqref>
        </x14:conditionalFormatting>
        <x14:conditionalFormatting xmlns:xm="http://schemas.microsoft.com/office/excel/2006/main">
          <x14:cfRule type="cellIs" priority="38" operator="equal" id="{23378D98-46AB-4AEF-95B2-E067D968FE0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AF40</xm:sqref>
        </x14:conditionalFormatting>
        <x14:conditionalFormatting xmlns:xm="http://schemas.microsoft.com/office/excel/2006/main">
          <x14:cfRule type="cellIs" priority="37" operator="equal" id="{88564114-A65E-41B4-ADE6-BEF2B2ED8F8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AG40</xm:sqref>
        </x14:conditionalFormatting>
        <x14:conditionalFormatting xmlns:xm="http://schemas.microsoft.com/office/excel/2006/main">
          <x14:cfRule type="cellIs" priority="36" operator="equal" id="{C05B5B30-E3C8-4070-A8B4-862E1BEAC85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AH40</xm:sqref>
        </x14:conditionalFormatting>
        <x14:conditionalFormatting xmlns:xm="http://schemas.microsoft.com/office/excel/2006/main">
          <x14:cfRule type="cellIs" priority="35" operator="equal" id="{16777B8C-F892-4145-99B0-22D1EBAEDB7C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AI40</xm:sqref>
        </x14:conditionalFormatting>
        <x14:conditionalFormatting xmlns:xm="http://schemas.microsoft.com/office/excel/2006/main">
          <x14:cfRule type="cellIs" priority="34" operator="equal" id="{6E2BCB8A-0767-479A-BF2A-C82B772ADEB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AJ40</xm:sqref>
        </x14:conditionalFormatting>
        <x14:conditionalFormatting xmlns:xm="http://schemas.microsoft.com/office/excel/2006/main">
          <x14:cfRule type="cellIs" priority="33" operator="equal" id="{31352248-66A4-4150-9EE7-6557269A11B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AF42</xm:sqref>
        </x14:conditionalFormatting>
        <x14:conditionalFormatting xmlns:xm="http://schemas.microsoft.com/office/excel/2006/main">
          <x14:cfRule type="cellIs" priority="32" operator="equal" id="{8C0666A4-1D41-469C-9F7A-61FF2AE3EAB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AG42</xm:sqref>
        </x14:conditionalFormatting>
        <x14:conditionalFormatting xmlns:xm="http://schemas.microsoft.com/office/excel/2006/main">
          <x14:cfRule type="cellIs" priority="31" operator="equal" id="{28F5E1E9-FD6E-4D56-8A9B-6D9C5E196244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AH42</xm:sqref>
        </x14:conditionalFormatting>
        <x14:conditionalFormatting xmlns:xm="http://schemas.microsoft.com/office/excel/2006/main">
          <x14:cfRule type="cellIs" priority="30" operator="equal" id="{A6D735FA-3405-4F45-81BE-D1E1A38E3391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AI42</xm:sqref>
        </x14:conditionalFormatting>
        <x14:conditionalFormatting xmlns:xm="http://schemas.microsoft.com/office/excel/2006/main">
          <x14:cfRule type="cellIs" priority="29" operator="equal" id="{6B053C4F-786E-44C2-8D18-C6E944EAE8AE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AJ42</xm:sqref>
        </x14:conditionalFormatting>
        <x14:conditionalFormatting xmlns:xm="http://schemas.microsoft.com/office/excel/2006/main">
          <x14:cfRule type="cellIs" priority="28" operator="equal" id="{1385533C-09DD-44C0-BC5D-30084BF5994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AF43</xm:sqref>
        </x14:conditionalFormatting>
        <x14:conditionalFormatting xmlns:xm="http://schemas.microsoft.com/office/excel/2006/main">
          <x14:cfRule type="cellIs" priority="27" operator="equal" id="{14DE7C57-D80C-46BD-AC7D-671A778DD86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AG43</xm:sqref>
        </x14:conditionalFormatting>
        <x14:conditionalFormatting xmlns:xm="http://schemas.microsoft.com/office/excel/2006/main">
          <x14:cfRule type="cellIs" priority="26" operator="equal" id="{E95843E2-46A1-4579-B284-7FE2827B0C6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AH43</xm:sqref>
        </x14:conditionalFormatting>
        <x14:conditionalFormatting xmlns:xm="http://schemas.microsoft.com/office/excel/2006/main">
          <x14:cfRule type="cellIs" priority="25" operator="equal" id="{F2F83808-5FB4-4261-841D-BFF464A50596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AI43</xm:sqref>
        </x14:conditionalFormatting>
        <x14:conditionalFormatting xmlns:xm="http://schemas.microsoft.com/office/excel/2006/main">
          <x14:cfRule type="cellIs" priority="24" operator="equal" id="{FAE3A967-7C94-4274-B526-88A9C6E86457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AJ43</xm:sqref>
        </x14:conditionalFormatting>
        <x14:conditionalFormatting xmlns:xm="http://schemas.microsoft.com/office/excel/2006/main">
          <x14:cfRule type="cellIs" priority="23" operator="equal" id="{66A7504A-E093-4A48-AC6F-07FEDA2CB204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AF45</xm:sqref>
        </x14:conditionalFormatting>
        <x14:conditionalFormatting xmlns:xm="http://schemas.microsoft.com/office/excel/2006/main">
          <x14:cfRule type="cellIs" priority="22" operator="equal" id="{ACE55D7F-0721-4065-8F1E-10FB8219398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AG45</xm:sqref>
        </x14:conditionalFormatting>
        <x14:conditionalFormatting xmlns:xm="http://schemas.microsoft.com/office/excel/2006/main">
          <x14:cfRule type="cellIs" priority="21" operator="equal" id="{B16C8BAB-0EB3-4EEE-85B7-B0FE12E91BD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AH45</xm:sqref>
        </x14:conditionalFormatting>
        <x14:conditionalFormatting xmlns:xm="http://schemas.microsoft.com/office/excel/2006/main">
          <x14:cfRule type="cellIs" priority="20" operator="equal" id="{D244CBC4-F4AD-45F1-8420-57A57218CEC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AI45</xm:sqref>
        </x14:conditionalFormatting>
        <x14:conditionalFormatting xmlns:xm="http://schemas.microsoft.com/office/excel/2006/main">
          <x14:cfRule type="cellIs" priority="19" operator="equal" id="{F145A69A-8202-460D-B0D4-C87A86DD604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AJ45</xm:sqref>
        </x14:conditionalFormatting>
        <x14:conditionalFormatting xmlns:xm="http://schemas.microsoft.com/office/excel/2006/main">
          <x14:cfRule type="cellIs" priority="13" operator="equal" id="{C4BCB0C8-92C7-4756-9257-525DEED94895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AF47</xm:sqref>
        </x14:conditionalFormatting>
        <x14:conditionalFormatting xmlns:xm="http://schemas.microsoft.com/office/excel/2006/main">
          <x14:cfRule type="cellIs" priority="12" operator="equal" id="{359C7918-A6C2-425C-AAEB-BFDA2978BB8A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AG47</xm:sqref>
        </x14:conditionalFormatting>
        <x14:conditionalFormatting xmlns:xm="http://schemas.microsoft.com/office/excel/2006/main">
          <x14:cfRule type="cellIs" priority="11" operator="equal" id="{44EEB70F-B9C1-49E9-A37B-DFBF54EC2C4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AH47</xm:sqref>
        </x14:conditionalFormatting>
        <x14:conditionalFormatting xmlns:xm="http://schemas.microsoft.com/office/excel/2006/main">
          <x14:cfRule type="cellIs" priority="10" operator="equal" id="{690A3671-4674-4810-B48B-C996D50035E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AI47</xm:sqref>
        </x14:conditionalFormatting>
        <x14:conditionalFormatting xmlns:xm="http://schemas.microsoft.com/office/excel/2006/main">
          <x14:cfRule type="cellIs" priority="9" operator="equal" id="{C28EC14D-BACB-477B-9C1C-E219D033B8F3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AJ47</xm:sqref>
        </x14:conditionalFormatting>
        <x14:conditionalFormatting xmlns:xm="http://schemas.microsoft.com/office/excel/2006/main">
          <x14:cfRule type="cellIs" priority="8" operator="equal" id="{B395662F-2AFF-4E8B-8733-1B58A80A0DC4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AF49</xm:sqref>
        </x14:conditionalFormatting>
        <x14:conditionalFormatting xmlns:xm="http://schemas.microsoft.com/office/excel/2006/main">
          <x14:cfRule type="cellIs" priority="7" operator="equal" id="{101275DD-6DD8-4D44-9C92-5D1EF24FC0F9}">
            <xm:f>Sheet1!$C$3</xm:f>
            <x14:dxf>
              <fill>
                <patternFill>
                  <bgColor rgb="FFF7994B"/>
                </patternFill>
              </fill>
            </x14:dxf>
          </x14:cfRule>
          <xm:sqref>AG49</xm:sqref>
        </x14:conditionalFormatting>
        <x14:conditionalFormatting xmlns:xm="http://schemas.microsoft.com/office/excel/2006/main">
          <x14:cfRule type="cellIs" priority="6" operator="equal" id="{038BE6AD-C0DF-47A7-BBD6-2A83E80DCED0}">
            <xm:f>Sheet1!$C$3</xm:f>
            <x14:dxf>
              <fill>
                <patternFill>
                  <bgColor rgb="FFF7994B"/>
                </patternFill>
              </fill>
            </x14:dxf>
          </x14:cfRule>
          <xm:sqref>AH49</xm:sqref>
        </x14:conditionalFormatting>
        <x14:conditionalFormatting xmlns:xm="http://schemas.microsoft.com/office/excel/2006/main">
          <x14:cfRule type="cellIs" priority="5" operator="equal" id="{C5E51755-D88B-47BE-A9B6-DAE979CEAC41}">
            <xm:f>Sheet1!$C$3</xm:f>
            <x14:dxf>
              <fill>
                <patternFill>
                  <bgColor rgb="FFF7994B"/>
                </patternFill>
              </fill>
            </x14:dxf>
          </x14:cfRule>
          <xm:sqref>AI49</xm:sqref>
        </x14:conditionalFormatting>
        <x14:conditionalFormatting xmlns:xm="http://schemas.microsoft.com/office/excel/2006/main">
          <x14:cfRule type="cellIs" priority="4" operator="equal" id="{A9608F90-3F86-4374-8832-FD9A06AEE81D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AJ38</xm:sqref>
        </x14:conditionalFormatting>
        <x14:conditionalFormatting xmlns:xm="http://schemas.microsoft.com/office/excel/2006/main">
          <x14:cfRule type="cellIs" priority="3" operator="equal" id="{9B14A3A9-EB6B-4D47-B442-274849F454C8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AJ36</xm:sqref>
        </x14:conditionalFormatting>
        <x14:conditionalFormatting xmlns:xm="http://schemas.microsoft.com/office/excel/2006/main">
          <x14:cfRule type="cellIs" priority="2" operator="equal" id="{D247F849-4CE8-456C-82B4-354291F8FEAB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AJ32</xm:sqref>
        </x14:conditionalFormatting>
        <x14:conditionalFormatting xmlns:xm="http://schemas.microsoft.com/office/excel/2006/main">
          <x14:cfRule type="cellIs" priority="1" operator="equal" id="{D586CDF6-BE46-4790-AC84-6539F70C14CF}">
            <xm:f>Sheet1!$C$3</xm:f>
            <x14:dxf>
              <fill>
                <patternFill>
                  <bgColor rgb="FFF7994B"/>
                </patternFill>
              </fill>
            </x14:dxf>
          </x14:cfRule>
          <xm:sqref>AJ34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Sheet1!$C$1:$C$2</xm:f>
          </x14:formula1>
          <xm:sqref>W57:W60 W10:W51</xm:sqref>
        </x14:dataValidation>
        <x14:dataValidation type="list" allowBlank="1">
          <x14:formula1>
            <xm:f>Sheet1!$B$1:$B$6</xm:f>
          </x14:formula1>
          <xm:sqref>AL57:AL60 AL10:AL51</xm:sqref>
        </x14:dataValidation>
        <x14:dataValidation type="list" allowBlank="1">
          <x14:formula1>
            <xm:f>Sheet1!$A$1:$A$19</xm:f>
          </x14:formula1>
          <xm:sqref>X57:X60 X10:X51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/>
  <cols>
    <col min="1" max="3" width="42.5703125" style="1" customWidth="1"/>
    <col min="4" max="16384" width="8.7109375" style="1"/>
  </cols>
  <sheetData>
    <row r="1" spans="1:3">
      <c r="A1" s="1" t="s">
        <v>50</v>
      </c>
      <c r="B1" s="1" t="s">
        <v>51</v>
      </c>
      <c r="C1" s="1" t="s">
        <v>52</v>
      </c>
    </row>
    <row r="2" spans="1:3">
      <c r="A2" s="1" t="s">
        <v>53</v>
      </c>
      <c r="B2" s="1" t="s">
        <v>54</v>
      </c>
      <c r="C2" s="1" t="s">
        <v>55</v>
      </c>
    </row>
    <row r="3" spans="1:3">
      <c r="A3" s="1" t="s">
        <v>56</v>
      </c>
      <c r="B3" s="1" t="s">
        <v>57</v>
      </c>
    </row>
    <row r="4" spans="1:3">
      <c r="A4" s="1" t="s">
        <v>58</v>
      </c>
      <c r="B4" s="1" t="s">
        <v>59</v>
      </c>
    </row>
    <row r="5" spans="1:3">
      <c r="A5" s="1" t="s">
        <v>60</v>
      </c>
      <c r="B5" s="1" t="s">
        <v>61</v>
      </c>
    </row>
    <row r="6" spans="1:3">
      <c r="A6" s="1" t="s">
        <v>62</v>
      </c>
      <c r="B6" s="1" t="s">
        <v>63</v>
      </c>
    </row>
    <row r="7" spans="1:3">
      <c r="A7" s="1" t="s">
        <v>64</v>
      </c>
    </row>
    <row r="8" spans="1:3">
      <c r="A8" s="1" t="s">
        <v>65</v>
      </c>
    </row>
    <row r="9" spans="1:3">
      <c r="A9" s="1" t="s">
        <v>66</v>
      </c>
    </row>
    <row r="10" spans="1:3">
      <c r="A10" s="1" t="s">
        <v>67</v>
      </c>
    </row>
    <row r="11" spans="1:3">
      <c r="A11" s="1" t="s">
        <v>68</v>
      </c>
    </row>
    <row r="12" spans="1:3">
      <c r="A12" s="1" t="s">
        <v>69</v>
      </c>
    </row>
    <row r="13" spans="1:3">
      <c r="A13" s="1" t="s">
        <v>70</v>
      </c>
    </row>
    <row r="14" spans="1:3">
      <c r="A14" s="1" t="s">
        <v>71</v>
      </c>
    </row>
    <row r="15" spans="1:3">
      <c r="A15" s="1" t="s">
        <v>72</v>
      </c>
    </row>
    <row r="16" spans="1:3">
      <c r="A16" s="1" t="s">
        <v>73</v>
      </c>
    </row>
    <row r="17" spans="1:1">
      <c r="A17" s="1" t="s">
        <v>74</v>
      </c>
    </row>
    <row r="18" spans="1:1">
      <c r="A18" s="1" t="s">
        <v>75</v>
      </c>
    </row>
    <row r="19" spans="1:1">
      <c r="A19" s="1" t="s">
        <v>76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pmr</vt:lpstr>
      <vt:lpstr>Sheet1</vt:lpstr>
      <vt:lpstr>pmr!__xlnm.Print_Area</vt:lpstr>
      <vt:lpstr>pmr!Print_Area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Windows User</cp:lastModifiedBy>
  <cp:lastPrinted>2021-04-26T08:31:12Z</cp:lastPrinted>
  <dcterms:created xsi:type="dcterms:W3CDTF">2019-10-01T09:16:38Z</dcterms:created>
  <dcterms:modified xsi:type="dcterms:W3CDTF">2021-04-26T08:41:39Z</dcterms:modified>
</cp:coreProperties>
</file>